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2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<sst xmlns="http://schemas.openxmlformats.org/spreadsheetml/2006/main" count="48" uniqueCount="35">
  <si>
    <t>POWIATOWY  LEKARZ  WETERYNARII</t>
  </si>
  <si>
    <t>W  OLEŚNIE</t>
  </si>
  <si>
    <t>46-300  OLESNO,  UL. KOSSAKA 5, tel./fax 034 / 358 26 18</t>
  </si>
  <si>
    <t>E-mail   piw.olesno@wiw.opole.pl</t>
  </si>
  <si>
    <t xml:space="preserve">Z  E  S  T  A  W  I  E  N  I  E  </t>
  </si>
  <si>
    <t xml:space="preserve">W miesiącu </t>
  </si>
  <si>
    <t>................................................................</t>
  </si>
  <si>
    <t xml:space="preserve">LEK. WET. </t>
  </si>
  <si>
    <t>L.p.</t>
  </si>
  <si>
    <t>Nr. rachunku</t>
  </si>
  <si>
    <t>Ilość sztuk</t>
  </si>
  <si>
    <t xml:space="preserve">NALEŻNOŚĆ  DLA  PIW  NALICZANA   </t>
  </si>
  <si>
    <t xml:space="preserve">NALEŻNOŚĆ  DLA  LEK. WET. NALICZANA   </t>
  </si>
  <si>
    <t>SUMA SZTUK</t>
  </si>
  <si>
    <t>DOJAZD</t>
  </si>
  <si>
    <t>RAZEM</t>
  </si>
  <si>
    <t>Należność dla PIW</t>
  </si>
  <si>
    <t>Należność dla lek.wet.</t>
  </si>
  <si>
    <t>……………………………………</t>
  </si>
  <si>
    <t>………………………………………………</t>
  </si>
  <si>
    <t>(sporzadził)</t>
  </si>
  <si>
    <t>(potwierdzenie wykonanej usługi)</t>
  </si>
  <si>
    <t>Sprawdzono pod względem Rachunkowym</t>
  </si>
  <si>
    <t>Sprawdzono pod względem formalnym i rzeczowym</t>
  </si>
  <si>
    <t>…………………………………..</t>
  </si>
  <si>
    <t>……………………………………………..</t>
  </si>
  <si>
    <t>Ilość</t>
  </si>
  <si>
    <t>Kwota</t>
  </si>
  <si>
    <t>wynik</t>
  </si>
  <si>
    <t>ŚWIADECTWO ZDROWIA DLA ŚWIŃ WPROWADZANYCH DO STAD, PUNKTÓW KOPULACYJNYCH I PUNKTÓW SKUPU ORAZ NA TARGI, POKAZY, WYSTAWY, KONKURSY</t>
  </si>
  <si>
    <t>wynik 0,93</t>
  </si>
  <si>
    <t>Dla PIW</t>
  </si>
  <si>
    <t>Dla lek.wet. (93%)</t>
  </si>
  <si>
    <t>Jeżeli zestawienie jest wypisywane ręcznie, kwoty dla PIW i dla lekarza (93%) należy pobierać z tabeli wyżej.</t>
  </si>
  <si>
    <t>Stawki za świadectwa zdrowia w zależności od ilości sztuk, obowiązujące od stycznia 2011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</si>
</sst>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.0\ &quot;zł&quot;"/>
    <numFmt numFmtId="167" formatCode="0.0"/>
  </numFmts>
  <fonts count="52">
    <font>
      <sz val="10"/>
      <name val="Arial CE"/>
      <family val="2"/>
    </font>
    <font>
      <sz val="10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b/>
      <sz val="10"/>
      <name val="Times New Roman"/>
      <family val="1"/>
    </font>
    <font>
      <sz val="8"/>
      <name val="Arial CE"/>
      <family val="2"/>
    </font>
    <font>
      <sz val="14"/>
      <name val="Arial CE"/>
      <family val="2"/>
    </font>
    <font>
      <b/>
      <sz val="8"/>
      <name val="Arial CE"/>
      <family val="0"/>
    </font>
    <font>
      <sz val="1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vertical="center" wrapText="1" shrinkToFi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wrapText="1" shrinkToFit="1"/>
      <protection hidden="1"/>
    </xf>
    <xf numFmtId="0" fontId="0" fillId="0" borderId="0" xfId="0" applyAlignment="1" applyProtection="1">
      <alignment wrapText="1" shrinkToFi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5" fillId="0" borderId="10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hidden="1"/>
    </xf>
    <xf numFmtId="0" fontId="8" fillId="0" borderId="1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164" fontId="0" fillId="0" borderId="11" xfId="0" applyNumberFormat="1" applyBorder="1" applyAlignment="1" applyProtection="1">
      <alignment/>
      <protection hidden="1"/>
    </xf>
    <xf numFmtId="0" fontId="8" fillId="0" borderId="11" xfId="0" applyFont="1" applyBorder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9" fontId="12" fillId="0" borderId="11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hidden="1"/>
    </xf>
    <xf numFmtId="164" fontId="0" fillId="0" borderId="11" xfId="0" applyNumberFormat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2" fillId="0" borderId="12" xfId="0" applyFont="1" applyBorder="1" applyAlignment="1" applyProtection="1">
      <alignment horizontal="right" vertical="center" wrapText="1" shrinkToFit="1"/>
      <protection hidden="1"/>
    </xf>
    <xf numFmtId="0" fontId="2" fillId="0" borderId="13" xfId="0" applyFont="1" applyBorder="1" applyAlignment="1" applyProtection="1">
      <alignment horizontal="right" vertical="center" wrapText="1" shrinkToFit="1"/>
      <protection hidden="1"/>
    </xf>
    <xf numFmtId="0" fontId="2" fillId="0" borderId="14" xfId="0" applyFont="1" applyBorder="1" applyAlignment="1" applyProtection="1">
      <alignment horizontal="right" vertical="center" wrapText="1" shrinkToFit="1"/>
      <protection hidden="1"/>
    </xf>
    <xf numFmtId="0" fontId="3" fillId="0" borderId="0" xfId="0" applyFont="1" applyBorder="1" applyAlignment="1" applyProtection="1">
      <alignment horizontal="center" vertical="center" wrapText="1" shrinkToFit="1"/>
      <protection hidden="1"/>
    </xf>
    <xf numFmtId="0" fontId="4" fillId="0" borderId="0" xfId="0" applyFont="1" applyBorder="1" applyAlignment="1" applyProtection="1">
      <alignment horizontal="center" wrapText="1" shrinkToFit="1"/>
      <protection locked="0"/>
    </xf>
    <xf numFmtId="0" fontId="0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 wrapText="1" shrinkToFit="1"/>
      <protection hidden="1"/>
    </xf>
    <xf numFmtId="4" fontId="5" fillId="0" borderId="10" xfId="0" applyNumberFormat="1" applyFont="1" applyBorder="1" applyAlignment="1" applyProtection="1">
      <alignment horizontal="center"/>
      <protection hidden="1"/>
    </xf>
    <xf numFmtId="2" fontId="5" fillId="0" borderId="10" xfId="0" applyNumberFormat="1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4" fontId="0" fillId="0" borderId="15" xfId="0" applyNumberForma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left" vertical="center"/>
      <protection hidden="1"/>
    </xf>
    <xf numFmtId="0" fontId="9" fillId="0" borderId="14" xfId="0" applyFont="1" applyBorder="1" applyAlignment="1" applyProtection="1">
      <alignment horizontal="left" vertical="center" wrapText="1"/>
      <protection hidden="1"/>
    </xf>
    <xf numFmtId="164" fontId="0" fillId="0" borderId="10" xfId="0" applyNumberForma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 wrapText="1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2"/>
  <sheetViews>
    <sheetView tabSelected="1" zoomScalePageLayoutView="0" workbookViewId="0" topLeftCell="A112">
      <selection activeCell="E134" sqref="E134:G134"/>
    </sheetView>
  </sheetViews>
  <sheetFormatPr defaultColWidth="9.00390625" defaultRowHeight="12.75"/>
  <cols>
    <col min="1" max="1" width="5.125" style="0" customWidth="1"/>
    <col min="2" max="2" width="12.875" style="0" customWidth="1"/>
    <col min="3" max="3" width="18.125" style="0" customWidth="1"/>
    <col min="4" max="4" width="8.75390625" style="0" customWidth="1"/>
    <col min="5" max="5" width="28.125" style="0" customWidth="1"/>
    <col min="7" max="7" width="29.25390625" style="0" customWidth="1"/>
  </cols>
  <sheetData>
    <row r="2" spans="1:10" ht="18" customHeight="1">
      <c r="A2" s="29" t="s">
        <v>0</v>
      </c>
      <c r="B2" s="29"/>
      <c r="C2" s="29"/>
      <c r="D2" s="29"/>
      <c r="E2" s="29"/>
      <c r="F2" s="29"/>
      <c r="G2" s="29"/>
      <c r="H2" s="1"/>
      <c r="I2" s="1"/>
      <c r="J2" s="1"/>
    </row>
    <row r="3" spans="1:10" ht="18" customHeight="1">
      <c r="A3" s="30" t="s">
        <v>1</v>
      </c>
      <c r="B3" s="30"/>
      <c r="C3" s="30"/>
      <c r="D3" s="30"/>
      <c r="E3" s="30"/>
      <c r="F3" s="30"/>
      <c r="G3" s="30"/>
      <c r="H3" s="1"/>
      <c r="I3" s="1"/>
      <c r="J3" s="1"/>
    </row>
    <row r="4" spans="1:10" ht="18" customHeight="1">
      <c r="A4" s="30" t="s">
        <v>2</v>
      </c>
      <c r="B4" s="30"/>
      <c r="C4" s="30"/>
      <c r="D4" s="30"/>
      <c r="E4" s="30"/>
      <c r="F4" s="30"/>
      <c r="G4" s="30"/>
      <c r="H4" s="1"/>
      <c r="I4" s="1"/>
      <c r="J4" s="1"/>
    </row>
    <row r="5" spans="1:10" ht="18" customHeight="1">
      <c r="A5" s="31" t="s">
        <v>3</v>
      </c>
      <c r="B5" s="31"/>
      <c r="C5" s="31"/>
      <c r="D5" s="31"/>
      <c r="E5" s="31"/>
      <c r="F5" s="31"/>
      <c r="G5" s="31"/>
      <c r="H5" s="1"/>
      <c r="I5" s="1"/>
      <c r="J5" s="1"/>
    </row>
    <row r="6" spans="1:7" ht="12.75" customHeight="1">
      <c r="A6" s="2"/>
      <c r="B6" s="2"/>
      <c r="C6" s="2"/>
      <c r="D6" s="2"/>
      <c r="E6" s="2"/>
      <c r="F6" s="2"/>
      <c r="G6" s="2"/>
    </row>
    <row r="7" spans="1:7" ht="28.5" customHeight="1">
      <c r="A7" s="2"/>
      <c r="B7" s="2"/>
      <c r="C7" s="2"/>
      <c r="D7" s="32" t="s">
        <v>4</v>
      </c>
      <c r="E7" s="32"/>
      <c r="F7" s="32"/>
      <c r="G7" s="2"/>
    </row>
    <row r="8" spans="1:7" ht="64.5" customHeight="1">
      <c r="A8" s="33" t="s">
        <v>29</v>
      </c>
      <c r="B8" s="33"/>
      <c r="C8" s="33"/>
      <c r="D8" s="33"/>
      <c r="E8" s="33"/>
      <c r="F8" s="33"/>
      <c r="G8" s="33"/>
    </row>
    <row r="9" spans="1:7" ht="20.25" customHeight="1">
      <c r="A9" s="3"/>
      <c r="B9" s="3"/>
      <c r="C9" s="4"/>
      <c r="D9" s="5"/>
      <c r="E9" s="5"/>
      <c r="F9" s="6"/>
      <c r="G9" s="3"/>
    </row>
    <row r="10" spans="3:6" ht="22.5" customHeight="1">
      <c r="C10" s="7" t="s">
        <v>5</v>
      </c>
      <c r="D10" s="34" t="s">
        <v>6</v>
      </c>
      <c r="E10" s="34"/>
      <c r="F10" s="8"/>
    </row>
    <row r="11" spans="3:6" ht="25.5" customHeight="1">
      <c r="C11" s="9" t="s">
        <v>7</v>
      </c>
      <c r="D11" s="35" t="s">
        <v>6</v>
      </c>
      <c r="E11" s="35"/>
      <c r="F11" s="8"/>
    </row>
    <row r="12" spans="3:6" ht="27.75" customHeight="1">
      <c r="C12" s="10"/>
      <c r="D12" s="10"/>
      <c r="E12" s="10"/>
      <c r="F12" s="8"/>
    </row>
    <row r="14" spans="1:10" ht="15.75" customHeight="1">
      <c r="A14" s="36" t="s">
        <v>8</v>
      </c>
      <c r="B14" s="36" t="s">
        <v>9</v>
      </c>
      <c r="C14" s="36" t="s">
        <v>10</v>
      </c>
      <c r="D14" s="37" t="s">
        <v>11</v>
      </c>
      <c r="E14" s="37"/>
      <c r="F14" s="37" t="s">
        <v>12</v>
      </c>
      <c r="G14" s="37"/>
      <c r="J14" s="11"/>
    </row>
    <row r="15" spans="1:7" ht="12.75" customHeight="1">
      <c r="A15" s="36"/>
      <c r="B15" s="36"/>
      <c r="C15" s="36"/>
      <c r="D15" s="37"/>
      <c r="E15" s="37"/>
      <c r="F15" s="37"/>
      <c r="G15" s="37"/>
    </row>
    <row r="16" spans="1:7" ht="27.75" customHeight="1">
      <c r="A16" s="36"/>
      <c r="B16" s="36"/>
      <c r="C16" s="36"/>
      <c r="D16" s="37"/>
      <c r="E16" s="37"/>
      <c r="F16" s="37"/>
      <c r="G16" s="37"/>
    </row>
    <row r="17" spans="1:7" ht="15.75">
      <c r="A17" s="12">
        <v>1</v>
      </c>
      <c r="B17" s="13"/>
      <c r="C17" s="13"/>
      <c r="D17" s="39">
        <f>IF(Arkusz2!C2=0,0,Arkusz2!D2)</f>
        <v>0</v>
      </c>
      <c r="E17" s="39"/>
      <c r="F17" s="38">
        <f>IF(Arkusz2!C2=0,0,Arkusz4!D2)</f>
        <v>0</v>
      </c>
      <c r="G17" s="38"/>
    </row>
    <row r="18" spans="1:7" ht="15.75">
      <c r="A18" s="12">
        <v>2</v>
      </c>
      <c r="B18" s="13"/>
      <c r="C18" s="13"/>
      <c r="D18" s="39">
        <f>IF(Arkusz2!C3=0,0,Arkusz2!D3)</f>
        <v>0</v>
      </c>
      <c r="E18" s="39"/>
      <c r="F18" s="38">
        <f>IF(Arkusz2!C3=0,0,Arkusz4!D3)</f>
        <v>0</v>
      </c>
      <c r="G18" s="38"/>
    </row>
    <row r="19" spans="1:7" ht="15.75">
      <c r="A19" s="12">
        <v>3</v>
      </c>
      <c r="B19" s="13"/>
      <c r="C19" s="13"/>
      <c r="D19" s="39">
        <f>IF(Arkusz2!C4=0,0,Arkusz2!D4)</f>
        <v>0</v>
      </c>
      <c r="E19" s="39"/>
      <c r="F19" s="38">
        <f>IF(Arkusz2!C4=0,0,Arkusz4!D4)</f>
        <v>0</v>
      </c>
      <c r="G19" s="38"/>
    </row>
    <row r="20" spans="1:7" ht="15.75">
      <c r="A20" s="12">
        <v>4</v>
      </c>
      <c r="B20" s="13"/>
      <c r="C20" s="13"/>
      <c r="D20" s="39">
        <f>IF(Arkusz2!C5=0,0,Arkusz2!D5)</f>
        <v>0</v>
      </c>
      <c r="E20" s="39"/>
      <c r="F20" s="38">
        <f>IF(Arkusz2!C5=0,0,Arkusz4!D5)</f>
        <v>0</v>
      </c>
      <c r="G20" s="38"/>
    </row>
    <row r="21" spans="1:7" ht="15.75">
      <c r="A21" s="12">
        <v>5</v>
      </c>
      <c r="B21" s="13"/>
      <c r="C21" s="13"/>
      <c r="D21" s="39">
        <f>IF(Arkusz2!C6=0,0,Arkusz2!D6)</f>
        <v>0</v>
      </c>
      <c r="E21" s="39"/>
      <c r="F21" s="38">
        <f>IF(Arkusz2!C6=0,0,Arkusz4!D6)</f>
        <v>0</v>
      </c>
      <c r="G21" s="38"/>
    </row>
    <row r="22" spans="1:7" ht="15.75">
      <c r="A22" s="12">
        <v>6</v>
      </c>
      <c r="B22" s="13"/>
      <c r="C22" s="13"/>
      <c r="D22" s="39">
        <f>IF(Arkusz2!C7=0,0,Arkusz2!D7)</f>
        <v>0</v>
      </c>
      <c r="E22" s="39"/>
      <c r="F22" s="38">
        <f>IF(Arkusz2!C7=0,0,Arkusz4!D7)</f>
        <v>0</v>
      </c>
      <c r="G22" s="38"/>
    </row>
    <row r="23" spans="1:7" ht="15.75">
      <c r="A23" s="12">
        <v>7</v>
      </c>
      <c r="B23" s="13"/>
      <c r="C23" s="13"/>
      <c r="D23" s="39">
        <f>IF(Arkusz2!C8=0,0,Arkusz2!D8)</f>
        <v>0</v>
      </c>
      <c r="E23" s="39"/>
      <c r="F23" s="38">
        <f>IF(Arkusz2!C8=0,0,Arkusz4!D8)</f>
        <v>0</v>
      </c>
      <c r="G23" s="38"/>
    </row>
    <row r="24" spans="1:7" ht="15.75">
      <c r="A24" s="12">
        <v>8</v>
      </c>
      <c r="B24" s="13"/>
      <c r="C24" s="13"/>
      <c r="D24" s="39">
        <f>IF(Arkusz2!C9=0,0,Arkusz2!D9)</f>
        <v>0</v>
      </c>
      <c r="E24" s="39"/>
      <c r="F24" s="38">
        <f>IF(Arkusz2!C9=0,0,Arkusz4!D9)</f>
        <v>0</v>
      </c>
      <c r="G24" s="38"/>
    </row>
    <row r="25" spans="1:7" ht="15.75">
      <c r="A25" s="12">
        <v>9</v>
      </c>
      <c r="B25" s="13"/>
      <c r="C25" s="13"/>
      <c r="D25" s="39">
        <f>IF(Arkusz2!C10=0,0,Arkusz2!D10)</f>
        <v>0</v>
      </c>
      <c r="E25" s="39"/>
      <c r="F25" s="38">
        <f>IF(Arkusz2!C10=0,0,Arkusz4!D10)</f>
        <v>0</v>
      </c>
      <c r="G25" s="38"/>
    </row>
    <row r="26" spans="1:7" ht="15.75">
      <c r="A26" s="12">
        <v>10</v>
      </c>
      <c r="B26" s="13"/>
      <c r="C26" s="13"/>
      <c r="D26" s="39">
        <f>IF(Arkusz2!C11=0,0,Arkusz2!D11)</f>
        <v>0</v>
      </c>
      <c r="E26" s="39"/>
      <c r="F26" s="38">
        <f>IF(Arkusz2!C11=0,0,Arkusz4!D11)</f>
        <v>0</v>
      </c>
      <c r="G26" s="38"/>
    </row>
    <row r="27" spans="1:7" ht="15.75">
      <c r="A27" s="12">
        <v>11</v>
      </c>
      <c r="B27" s="13"/>
      <c r="C27" s="13"/>
      <c r="D27" s="39">
        <f>IF(Arkusz2!C12=0,0,Arkusz2!D12)</f>
        <v>0</v>
      </c>
      <c r="E27" s="39"/>
      <c r="F27" s="38">
        <f>IF(Arkusz2!C12=0,0,Arkusz4!D12)</f>
        <v>0</v>
      </c>
      <c r="G27" s="38"/>
    </row>
    <row r="28" spans="1:7" ht="15.75">
      <c r="A28" s="12">
        <v>12</v>
      </c>
      <c r="B28" s="13"/>
      <c r="C28" s="13"/>
      <c r="D28" s="39">
        <f>IF(Arkusz2!C13=0,0,Arkusz2!D13)</f>
        <v>0</v>
      </c>
      <c r="E28" s="39"/>
      <c r="F28" s="38">
        <f>IF(Arkusz2!C13=0,0,Arkusz4!D13)</f>
        <v>0</v>
      </c>
      <c r="G28" s="38"/>
    </row>
    <row r="29" spans="1:7" ht="15.75">
      <c r="A29" s="12">
        <v>13</v>
      </c>
      <c r="B29" s="13"/>
      <c r="C29" s="13"/>
      <c r="D29" s="39">
        <f>IF(Arkusz2!C14=0,0,Arkusz2!D14)</f>
        <v>0</v>
      </c>
      <c r="E29" s="39"/>
      <c r="F29" s="38">
        <f>IF(Arkusz2!C14=0,0,Arkusz4!D14)</f>
        <v>0</v>
      </c>
      <c r="G29" s="38"/>
    </row>
    <row r="30" spans="1:7" ht="15.75">
      <c r="A30" s="12">
        <v>14</v>
      </c>
      <c r="B30" s="13"/>
      <c r="C30" s="13"/>
      <c r="D30" s="39">
        <f>IF(Arkusz2!C15=0,0,Arkusz2!D15)</f>
        <v>0</v>
      </c>
      <c r="E30" s="39"/>
      <c r="F30" s="38">
        <f>IF(Arkusz2!C15=0,0,Arkusz4!D15)</f>
        <v>0</v>
      </c>
      <c r="G30" s="38"/>
    </row>
    <row r="31" spans="1:7" ht="15.75">
      <c r="A31" s="12">
        <v>15</v>
      </c>
      <c r="B31" s="13"/>
      <c r="C31" s="13"/>
      <c r="D31" s="39">
        <f>IF(Arkusz2!C16=0,0,Arkusz2!D16)</f>
        <v>0</v>
      </c>
      <c r="E31" s="39"/>
      <c r="F31" s="38">
        <f>IF(Arkusz2!C16=0,0,Arkusz4!D16)</f>
        <v>0</v>
      </c>
      <c r="G31" s="38"/>
    </row>
    <row r="32" spans="1:7" ht="15.75">
      <c r="A32" s="12">
        <v>16</v>
      </c>
      <c r="B32" s="13"/>
      <c r="C32" s="13"/>
      <c r="D32" s="39">
        <f>IF(Arkusz2!C17=0,0,Arkusz2!D17)</f>
        <v>0</v>
      </c>
      <c r="E32" s="39"/>
      <c r="F32" s="38">
        <f>IF(Arkusz2!C17=0,0,Arkusz4!D17)</f>
        <v>0</v>
      </c>
      <c r="G32" s="38"/>
    </row>
    <row r="33" spans="1:7" ht="15.75">
      <c r="A33" s="12">
        <v>17</v>
      </c>
      <c r="B33" s="13"/>
      <c r="C33" s="13"/>
      <c r="D33" s="39">
        <f>IF(Arkusz2!C18=0,0,Arkusz2!D18)</f>
        <v>0</v>
      </c>
      <c r="E33" s="39"/>
      <c r="F33" s="38">
        <f>IF(Arkusz2!C18=0,0,Arkusz4!D18)</f>
        <v>0</v>
      </c>
      <c r="G33" s="38"/>
    </row>
    <row r="34" spans="1:7" ht="12.75" customHeight="1">
      <c r="A34" s="12">
        <v>18</v>
      </c>
      <c r="B34" s="13"/>
      <c r="C34" s="13"/>
      <c r="D34" s="39">
        <f>IF(Arkusz2!C19=0,0,Arkusz2!D19)</f>
        <v>0</v>
      </c>
      <c r="E34" s="39"/>
      <c r="F34" s="38">
        <f>IF(Arkusz2!C19=0,0,Arkusz4!D19)</f>
        <v>0</v>
      </c>
      <c r="G34" s="38"/>
    </row>
    <row r="35" spans="1:7" ht="15.75">
      <c r="A35" s="12">
        <v>19</v>
      </c>
      <c r="B35" s="13"/>
      <c r="C35" s="13"/>
      <c r="D35" s="39">
        <f>IF(Arkusz2!C20=0,0,Arkusz2!D20)</f>
        <v>0</v>
      </c>
      <c r="E35" s="39"/>
      <c r="F35" s="38">
        <f>IF(Arkusz2!C20=0,0,Arkusz4!D20)</f>
        <v>0</v>
      </c>
      <c r="G35" s="38"/>
    </row>
    <row r="36" spans="1:7" ht="15.75">
      <c r="A36" s="12">
        <v>20</v>
      </c>
      <c r="B36" s="13"/>
      <c r="C36" s="13"/>
      <c r="D36" s="39">
        <f>IF(Arkusz2!C21=0,0,Arkusz2!D21)</f>
        <v>0</v>
      </c>
      <c r="E36" s="39"/>
      <c r="F36" s="38">
        <f>IF(Arkusz2!C21=0,0,Arkusz4!D21)</f>
        <v>0</v>
      </c>
      <c r="G36" s="38"/>
    </row>
    <row r="37" spans="1:7" ht="15.75">
      <c r="A37" s="12">
        <v>21</v>
      </c>
      <c r="B37" s="13"/>
      <c r="C37" s="13"/>
      <c r="D37" s="39">
        <f>IF(Arkusz2!C22=0,0,Arkusz2!D22)</f>
        <v>0</v>
      </c>
      <c r="E37" s="39"/>
      <c r="F37" s="38">
        <f>IF(Arkusz2!C22=0,0,Arkusz4!D22)</f>
        <v>0</v>
      </c>
      <c r="G37" s="38"/>
    </row>
    <row r="38" spans="1:7" ht="15.75">
      <c r="A38" s="12">
        <v>22</v>
      </c>
      <c r="B38" s="13"/>
      <c r="C38" s="13"/>
      <c r="D38" s="39">
        <f>IF(Arkusz2!C23=0,0,Arkusz2!D23)</f>
        <v>0</v>
      </c>
      <c r="E38" s="39"/>
      <c r="F38" s="38">
        <f>IF(Arkusz2!C23=0,0,Arkusz4!D23)</f>
        <v>0</v>
      </c>
      <c r="G38" s="38"/>
    </row>
    <row r="39" spans="1:7" ht="16.5" customHeight="1">
      <c r="A39" s="12">
        <v>23</v>
      </c>
      <c r="B39" s="13"/>
      <c r="C39" s="13"/>
      <c r="D39" s="39">
        <f>IF(Arkusz2!C24=0,0,Arkusz2!D24)</f>
        <v>0</v>
      </c>
      <c r="E39" s="39"/>
      <c r="F39" s="38">
        <f>IF(Arkusz2!C24=0,0,Arkusz4!D24)</f>
        <v>0</v>
      </c>
      <c r="G39" s="38"/>
    </row>
    <row r="40" spans="1:7" ht="15.75">
      <c r="A40" s="12">
        <v>24</v>
      </c>
      <c r="B40" s="13"/>
      <c r="C40" s="13"/>
      <c r="D40" s="39">
        <f>IF(Arkusz2!C25=0,0,Arkusz2!D25)</f>
        <v>0</v>
      </c>
      <c r="E40" s="39"/>
      <c r="F40" s="38">
        <f>IF(Arkusz2!C25=0,0,Arkusz4!D25)</f>
        <v>0</v>
      </c>
      <c r="G40" s="38"/>
    </row>
    <row r="41" spans="1:7" ht="15.75">
      <c r="A41" s="12">
        <v>25</v>
      </c>
      <c r="B41" s="13"/>
      <c r="C41" s="13"/>
      <c r="D41" s="39">
        <f>IF(Arkusz2!C26=0,0,Arkusz2!D26)</f>
        <v>0</v>
      </c>
      <c r="E41" s="39"/>
      <c r="F41" s="38">
        <f>IF(Arkusz2!C26=0,0,Arkusz4!D26)</f>
        <v>0</v>
      </c>
      <c r="G41" s="38"/>
    </row>
    <row r="42" spans="1:7" ht="15.75">
      <c r="A42" s="12">
        <v>26</v>
      </c>
      <c r="B42" s="13"/>
      <c r="C42" s="13"/>
      <c r="D42" s="39">
        <f>IF(Arkusz2!C27=0,0,Arkusz2!D27)</f>
        <v>0</v>
      </c>
      <c r="E42" s="39"/>
      <c r="F42" s="38">
        <f>IF(Arkusz2!C27=0,0,Arkusz4!D27)</f>
        <v>0</v>
      </c>
      <c r="G42" s="38"/>
    </row>
    <row r="43" spans="1:7" ht="12.75" customHeight="1">
      <c r="A43" s="12">
        <v>27</v>
      </c>
      <c r="B43" s="13"/>
      <c r="C43" s="13"/>
      <c r="D43" s="39">
        <f>IF(Arkusz2!C28=0,0,Arkusz2!D28)</f>
        <v>0</v>
      </c>
      <c r="E43" s="39"/>
      <c r="F43" s="38">
        <f>IF(Arkusz2!C28=0,0,Arkusz4!D28)</f>
        <v>0</v>
      </c>
      <c r="G43" s="38"/>
    </row>
    <row r="44" spans="1:7" ht="15.75">
      <c r="A44" s="12">
        <v>28</v>
      </c>
      <c r="B44" s="13"/>
      <c r="C44" s="13"/>
      <c r="D44" s="39">
        <f>IF(Arkusz2!C29=0,0,Arkusz2!D29)</f>
        <v>0</v>
      </c>
      <c r="E44" s="39"/>
      <c r="F44" s="38">
        <f>IF(Arkusz2!C29=0,0,Arkusz4!D29)</f>
        <v>0</v>
      </c>
      <c r="G44" s="38"/>
    </row>
    <row r="45" spans="1:7" ht="15.75">
      <c r="A45" s="12">
        <v>29</v>
      </c>
      <c r="B45" s="13"/>
      <c r="C45" s="13"/>
      <c r="D45" s="39">
        <f>IF(Arkusz2!C30=0,0,Arkusz2!D30)</f>
        <v>0</v>
      </c>
      <c r="E45" s="39"/>
      <c r="F45" s="38">
        <f>IF(Arkusz2!C30=0,0,Arkusz4!D30)</f>
        <v>0</v>
      </c>
      <c r="G45" s="38"/>
    </row>
    <row r="46" spans="1:7" ht="15.75">
      <c r="A46" s="12">
        <v>30</v>
      </c>
      <c r="B46" s="13"/>
      <c r="C46" s="13"/>
      <c r="D46" s="39">
        <f>IF(Arkusz2!C31=0,0,Arkusz2!D31)</f>
        <v>0</v>
      </c>
      <c r="E46" s="39"/>
      <c r="F46" s="38">
        <f>IF(Arkusz2!C31=0,0,Arkusz4!D31)</f>
        <v>0</v>
      </c>
      <c r="G46" s="38"/>
    </row>
    <row r="47" spans="1:7" ht="15.75">
      <c r="A47" s="12">
        <v>31</v>
      </c>
      <c r="B47" s="13"/>
      <c r="C47" s="13"/>
      <c r="D47" s="39">
        <f>IF(Arkusz2!C32=0,0,Arkusz2!D32)</f>
        <v>0</v>
      </c>
      <c r="E47" s="39"/>
      <c r="F47" s="38">
        <f>IF(Arkusz2!C32=0,0,Arkusz4!D32)</f>
        <v>0</v>
      </c>
      <c r="G47" s="38"/>
    </row>
    <row r="48" spans="1:7" ht="15.75">
      <c r="A48" s="12">
        <v>32</v>
      </c>
      <c r="B48" s="13"/>
      <c r="C48" s="13"/>
      <c r="D48" s="39">
        <f>IF(Arkusz2!C33=0,0,Arkusz2!D33)</f>
        <v>0</v>
      </c>
      <c r="E48" s="39"/>
      <c r="F48" s="38">
        <f>IF(Arkusz2!C33=0,0,Arkusz4!D33)</f>
        <v>0</v>
      </c>
      <c r="G48" s="38"/>
    </row>
    <row r="49" spans="1:7" ht="15.75">
      <c r="A49" s="12">
        <v>33</v>
      </c>
      <c r="B49" s="13"/>
      <c r="C49" s="13"/>
      <c r="D49" s="39">
        <f>IF(Arkusz2!C34=0,0,Arkusz2!D34)</f>
        <v>0</v>
      </c>
      <c r="E49" s="39"/>
      <c r="F49" s="38">
        <f>IF(Arkusz2!C34=0,0,Arkusz4!D34)</f>
        <v>0</v>
      </c>
      <c r="G49" s="38"/>
    </row>
    <row r="50" spans="1:7" ht="15.75">
      <c r="A50" s="12">
        <v>34</v>
      </c>
      <c r="B50" s="13"/>
      <c r="C50" s="13"/>
      <c r="D50" s="39">
        <f>IF(Arkusz2!C35=0,0,Arkusz2!D35)</f>
        <v>0</v>
      </c>
      <c r="E50" s="39"/>
      <c r="F50" s="38">
        <f>IF(Arkusz2!C35=0,0,Arkusz4!D35)</f>
        <v>0</v>
      </c>
      <c r="G50" s="38"/>
    </row>
    <row r="51" spans="1:7" ht="15.75">
      <c r="A51" s="12">
        <v>35</v>
      </c>
      <c r="B51" s="13"/>
      <c r="C51" s="13"/>
      <c r="D51" s="39">
        <f>IF(Arkusz2!C36=0,0,Arkusz2!D36)</f>
        <v>0</v>
      </c>
      <c r="E51" s="39"/>
      <c r="F51" s="38">
        <f>IF(Arkusz2!C36=0,0,Arkusz4!D36)</f>
        <v>0</v>
      </c>
      <c r="G51" s="38"/>
    </row>
    <row r="52" spans="1:7" ht="15.75">
      <c r="A52" s="12">
        <v>36</v>
      </c>
      <c r="B52" s="13"/>
      <c r="C52" s="13"/>
      <c r="D52" s="39">
        <f>IF(Arkusz2!C37=0,0,Arkusz2!D37)</f>
        <v>0</v>
      </c>
      <c r="E52" s="39"/>
      <c r="F52" s="38">
        <f>IF(Arkusz2!C37=0,0,Arkusz4!D37)</f>
        <v>0</v>
      </c>
      <c r="G52" s="38"/>
    </row>
    <row r="53" spans="1:7" ht="15.75">
      <c r="A53" s="12">
        <v>37</v>
      </c>
      <c r="B53" s="13"/>
      <c r="C53" s="13"/>
      <c r="D53" s="39">
        <f>IF(Arkusz2!C38=0,0,Arkusz2!D38)</f>
        <v>0</v>
      </c>
      <c r="E53" s="39"/>
      <c r="F53" s="38">
        <f>IF(Arkusz2!C38=0,0,Arkusz4!D38)</f>
        <v>0</v>
      </c>
      <c r="G53" s="38"/>
    </row>
    <row r="54" spans="1:7" ht="15.75">
      <c r="A54" s="12">
        <v>38</v>
      </c>
      <c r="B54" s="13"/>
      <c r="C54" s="13"/>
      <c r="D54" s="39">
        <f>IF(Arkusz2!C39=0,0,Arkusz2!D39)</f>
        <v>0</v>
      </c>
      <c r="E54" s="39"/>
      <c r="F54" s="38">
        <f>IF(Arkusz2!C39=0,0,Arkusz4!D39)</f>
        <v>0</v>
      </c>
      <c r="G54" s="38"/>
    </row>
    <row r="55" spans="1:7" ht="15.75">
      <c r="A55" s="12">
        <v>39</v>
      </c>
      <c r="B55" s="13"/>
      <c r="C55" s="13"/>
      <c r="D55" s="39">
        <f>IF(Arkusz2!C40=0,0,Arkusz2!D40)</f>
        <v>0</v>
      </c>
      <c r="E55" s="39"/>
      <c r="F55" s="38">
        <f>IF(Arkusz2!C40=0,0,Arkusz4!D40)</f>
        <v>0</v>
      </c>
      <c r="G55" s="38"/>
    </row>
    <row r="56" spans="1:7" ht="15.75">
      <c r="A56" s="12">
        <v>40</v>
      </c>
      <c r="B56" s="13"/>
      <c r="C56" s="13"/>
      <c r="D56" s="39">
        <f>IF(Arkusz2!C41=0,0,Arkusz2!D41)</f>
        <v>0</v>
      </c>
      <c r="E56" s="39"/>
      <c r="F56" s="38">
        <f>IF(Arkusz2!C41=0,0,Arkusz4!D41)</f>
        <v>0</v>
      </c>
      <c r="G56" s="38"/>
    </row>
    <row r="57" spans="1:7" ht="15.75">
      <c r="A57" s="12">
        <v>41</v>
      </c>
      <c r="B57" s="13"/>
      <c r="C57" s="13"/>
      <c r="D57" s="39">
        <f>IF(Arkusz2!C42=0,0,Arkusz2!D42)</f>
        <v>0</v>
      </c>
      <c r="E57" s="39"/>
      <c r="F57" s="38">
        <f>IF(Arkusz2!C42=0,0,Arkusz4!D42)</f>
        <v>0</v>
      </c>
      <c r="G57" s="38"/>
    </row>
    <row r="58" spans="1:7" ht="15.75">
      <c r="A58" s="12">
        <v>42</v>
      </c>
      <c r="B58" s="13"/>
      <c r="C58" s="13"/>
      <c r="D58" s="39">
        <f>IF(Arkusz2!C43=0,0,Arkusz2!D43)</f>
        <v>0</v>
      </c>
      <c r="E58" s="39"/>
      <c r="F58" s="38">
        <f>IF(Arkusz2!C43=0,0,Arkusz4!D43)</f>
        <v>0</v>
      </c>
      <c r="G58" s="38"/>
    </row>
    <row r="59" spans="1:7" ht="15.75">
      <c r="A59" s="12">
        <v>43</v>
      </c>
      <c r="B59" s="13"/>
      <c r="C59" s="13"/>
      <c r="D59" s="39">
        <f>IF(Arkusz2!C44=0,0,Arkusz2!D44)</f>
        <v>0</v>
      </c>
      <c r="E59" s="39"/>
      <c r="F59" s="38">
        <f>IF(Arkusz2!C44=0,0,Arkusz4!D44)</f>
        <v>0</v>
      </c>
      <c r="G59" s="38"/>
    </row>
    <row r="60" spans="1:7" ht="15.75">
      <c r="A60" s="12">
        <v>44</v>
      </c>
      <c r="B60" s="13"/>
      <c r="C60" s="13"/>
      <c r="D60" s="39">
        <f>IF(Arkusz2!C45=0,0,Arkusz2!D45)</f>
        <v>0</v>
      </c>
      <c r="E60" s="39"/>
      <c r="F60" s="38">
        <f>IF(Arkusz2!C45=0,0,Arkusz4!D45)</f>
        <v>0</v>
      </c>
      <c r="G60" s="38"/>
    </row>
    <row r="61" spans="1:7" ht="15.75">
      <c r="A61" s="12">
        <v>45</v>
      </c>
      <c r="B61" s="13"/>
      <c r="C61" s="13"/>
      <c r="D61" s="39">
        <f>IF(Arkusz2!C46=0,0,Arkusz2!D46)</f>
        <v>0</v>
      </c>
      <c r="E61" s="39"/>
      <c r="F61" s="38">
        <f>IF(Arkusz2!C46=0,0,Arkusz4!D46)</f>
        <v>0</v>
      </c>
      <c r="G61" s="38"/>
    </row>
    <row r="62" spans="1:7" ht="15.75">
      <c r="A62" s="12">
        <v>46</v>
      </c>
      <c r="B62" s="13"/>
      <c r="C62" s="13"/>
      <c r="D62" s="39">
        <f>IF(Arkusz2!C47=0,0,Arkusz2!D47)</f>
        <v>0</v>
      </c>
      <c r="E62" s="39"/>
      <c r="F62" s="38">
        <f>IF(Arkusz2!C47=0,0,Arkusz4!D47)</f>
        <v>0</v>
      </c>
      <c r="G62" s="38"/>
    </row>
    <row r="63" spans="1:7" ht="15.75">
      <c r="A63" s="12">
        <v>47</v>
      </c>
      <c r="B63" s="13"/>
      <c r="C63" s="13"/>
      <c r="D63" s="39">
        <f>IF(Arkusz2!C48=0,0,Arkusz2!D48)</f>
        <v>0</v>
      </c>
      <c r="E63" s="39"/>
      <c r="F63" s="38">
        <f>IF(Arkusz2!C48=0,0,Arkusz4!D48)</f>
        <v>0</v>
      </c>
      <c r="G63" s="38"/>
    </row>
    <row r="64" spans="1:7" ht="15.75">
      <c r="A64" s="12">
        <v>48</v>
      </c>
      <c r="B64" s="13"/>
      <c r="C64" s="13"/>
      <c r="D64" s="39">
        <f>IF(Arkusz2!C49=0,0,Arkusz2!D49)</f>
        <v>0</v>
      </c>
      <c r="E64" s="39"/>
      <c r="F64" s="38">
        <f>IF(Arkusz2!C49=0,0,Arkusz4!D49)</f>
        <v>0</v>
      </c>
      <c r="G64" s="38"/>
    </row>
    <row r="65" spans="1:7" ht="15.75">
      <c r="A65" s="12">
        <v>49</v>
      </c>
      <c r="B65" s="13"/>
      <c r="C65" s="13"/>
      <c r="D65" s="39">
        <f>IF(Arkusz2!C50=0,0,Arkusz2!D50)</f>
        <v>0</v>
      </c>
      <c r="E65" s="39"/>
      <c r="F65" s="38">
        <f>IF(Arkusz2!C50=0,0,Arkusz4!D50)</f>
        <v>0</v>
      </c>
      <c r="G65" s="38"/>
    </row>
    <row r="66" spans="1:7" ht="15.75">
      <c r="A66" s="12">
        <v>50</v>
      </c>
      <c r="B66" s="13"/>
      <c r="C66" s="13"/>
      <c r="D66" s="39">
        <f>IF(Arkusz2!C51=0,0,Arkusz2!D51)</f>
        <v>0</v>
      </c>
      <c r="E66" s="39"/>
      <c r="F66" s="38">
        <f>IF(Arkusz2!C51=0,0,Arkusz4!D51)</f>
        <v>0</v>
      </c>
      <c r="G66" s="38"/>
    </row>
    <row r="67" spans="1:7" ht="15.75">
      <c r="A67" s="12">
        <v>51</v>
      </c>
      <c r="B67" s="13"/>
      <c r="C67" s="13"/>
      <c r="D67" s="39">
        <f>IF(Arkusz2!C52=0,0,Arkusz2!D52)</f>
        <v>0</v>
      </c>
      <c r="E67" s="39"/>
      <c r="F67" s="38">
        <f>IF(Arkusz2!C52=0,0,Arkusz4!D52)</f>
        <v>0</v>
      </c>
      <c r="G67" s="38"/>
    </row>
    <row r="68" spans="1:7" ht="15.75">
      <c r="A68" s="12">
        <v>52</v>
      </c>
      <c r="B68" s="13"/>
      <c r="C68" s="13"/>
      <c r="D68" s="39">
        <f>IF(Arkusz2!C53=0,0,Arkusz2!D53)</f>
        <v>0</v>
      </c>
      <c r="E68" s="39"/>
      <c r="F68" s="38">
        <f>IF(Arkusz2!C53=0,0,Arkusz4!D53)</f>
        <v>0</v>
      </c>
      <c r="G68" s="38"/>
    </row>
    <row r="69" spans="1:7" ht="15.75">
      <c r="A69" s="12">
        <v>53</v>
      </c>
      <c r="B69" s="13"/>
      <c r="C69" s="13"/>
      <c r="D69" s="39">
        <f>IF(Arkusz2!C54=0,0,Arkusz2!D54)</f>
        <v>0</v>
      </c>
      <c r="E69" s="39"/>
      <c r="F69" s="38">
        <f>IF(Arkusz2!C54=0,0,Arkusz4!D54)</f>
        <v>0</v>
      </c>
      <c r="G69" s="38"/>
    </row>
    <row r="70" spans="1:7" ht="15.75">
      <c r="A70" s="12">
        <v>54</v>
      </c>
      <c r="B70" s="13"/>
      <c r="C70" s="13"/>
      <c r="D70" s="39">
        <f>IF(Arkusz2!C55=0,0,Arkusz2!D55)</f>
        <v>0</v>
      </c>
      <c r="E70" s="39"/>
      <c r="F70" s="38">
        <f>IF(Arkusz2!C55=0,0,Arkusz4!D55)</f>
        <v>0</v>
      </c>
      <c r="G70" s="38"/>
    </row>
    <row r="71" spans="1:7" ht="15.75">
      <c r="A71" s="12">
        <v>55</v>
      </c>
      <c r="B71" s="13"/>
      <c r="C71" s="13"/>
      <c r="D71" s="39">
        <f>IF(Arkusz2!C56=0,0,Arkusz2!D56)</f>
        <v>0</v>
      </c>
      <c r="E71" s="39"/>
      <c r="F71" s="38">
        <f>IF(Arkusz2!C56=0,0,Arkusz4!D56)</f>
        <v>0</v>
      </c>
      <c r="G71" s="38"/>
    </row>
    <row r="72" spans="1:7" ht="15.75">
      <c r="A72" s="12">
        <v>56</v>
      </c>
      <c r="B72" s="13"/>
      <c r="C72" s="13"/>
      <c r="D72" s="39">
        <f>IF(Arkusz2!C57=0,0,Arkusz2!D57)</f>
        <v>0</v>
      </c>
      <c r="E72" s="39"/>
      <c r="F72" s="38">
        <f>IF(Arkusz2!C57=0,0,Arkusz4!D57)</f>
        <v>0</v>
      </c>
      <c r="G72" s="38"/>
    </row>
    <row r="73" spans="1:7" ht="15.75">
      <c r="A73" s="12">
        <v>57</v>
      </c>
      <c r="B73" s="13"/>
      <c r="C73" s="13"/>
      <c r="D73" s="39">
        <f>IF(Arkusz2!C58=0,0,Arkusz2!D58)</f>
        <v>0</v>
      </c>
      <c r="E73" s="39"/>
      <c r="F73" s="38">
        <f>IF(Arkusz2!C58=0,0,Arkusz4!D58)</f>
        <v>0</v>
      </c>
      <c r="G73" s="38"/>
    </row>
    <row r="74" spans="1:7" ht="15.75">
      <c r="A74" s="12">
        <v>58</v>
      </c>
      <c r="B74" s="13"/>
      <c r="C74" s="13"/>
      <c r="D74" s="39">
        <f>IF(Arkusz2!C59=0,0,Arkusz2!D59)</f>
        <v>0</v>
      </c>
      <c r="E74" s="39"/>
      <c r="F74" s="38">
        <f>IF(Arkusz2!C59=0,0,Arkusz4!D59)</f>
        <v>0</v>
      </c>
      <c r="G74" s="38"/>
    </row>
    <row r="75" spans="1:7" ht="15.75">
      <c r="A75" s="12">
        <v>59</v>
      </c>
      <c r="B75" s="13"/>
      <c r="C75" s="13"/>
      <c r="D75" s="39">
        <f>IF(Arkusz2!C60=0,0,Arkusz2!D60)</f>
        <v>0</v>
      </c>
      <c r="E75" s="39"/>
      <c r="F75" s="38">
        <f>IF(Arkusz2!C60=0,0,Arkusz4!D60)</f>
        <v>0</v>
      </c>
      <c r="G75" s="38"/>
    </row>
    <row r="76" spans="1:7" ht="15.75">
      <c r="A76" s="12">
        <v>60</v>
      </c>
      <c r="B76" s="13"/>
      <c r="C76" s="13"/>
      <c r="D76" s="39">
        <f>IF(Arkusz2!C61=0,0,Arkusz2!D61)</f>
        <v>0</v>
      </c>
      <c r="E76" s="39"/>
      <c r="F76" s="38">
        <f>IF(Arkusz2!C61=0,0,Arkusz4!D61)</f>
        <v>0</v>
      </c>
      <c r="G76" s="38"/>
    </row>
    <row r="77" spans="1:7" ht="15.75">
      <c r="A77" s="12">
        <v>61</v>
      </c>
      <c r="B77" s="13"/>
      <c r="C77" s="13"/>
      <c r="D77" s="39">
        <f>IF(Arkusz2!C62=0,0,Arkusz2!D62)</f>
        <v>0</v>
      </c>
      <c r="E77" s="39"/>
      <c r="F77" s="38">
        <f>IF(Arkusz2!C62=0,0,Arkusz4!D62)</f>
        <v>0</v>
      </c>
      <c r="G77" s="38"/>
    </row>
    <row r="78" spans="1:7" ht="15.75">
      <c r="A78" s="12">
        <v>62</v>
      </c>
      <c r="B78" s="13"/>
      <c r="C78" s="13"/>
      <c r="D78" s="39">
        <f>IF(Arkusz2!C63=0,0,Arkusz2!D63)</f>
        <v>0</v>
      </c>
      <c r="E78" s="39"/>
      <c r="F78" s="38">
        <f>IF(Arkusz2!C63=0,0,Arkusz4!D63)</f>
        <v>0</v>
      </c>
      <c r="G78" s="38"/>
    </row>
    <row r="79" spans="1:7" ht="15.75">
      <c r="A79" s="12">
        <v>63</v>
      </c>
      <c r="B79" s="13"/>
      <c r="C79" s="13"/>
      <c r="D79" s="39">
        <f>IF(Arkusz2!C64=0,0,Arkusz2!D64)</f>
        <v>0</v>
      </c>
      <c r="E79" s="39"/>
      <c r="F79" s="38">
        <f>IF(Arkusz2!C64=0,0,Arkusz4!D64)</f>
        <v>0</v>
      </c>
      <c r="G79" s="38"/>
    </row>
    <row r="80" spans="1:7" ht="15.75">
      <c r="A80" s="12">
        <v>64</v>
      </c>
      <c r="B80" s="13"/>
      <c r="C80" s="13"/>
      <c r="D80" s="39">
        <f>IF(Arkusz2!C65=0,0,Arkusz2!D65)</f>
        <v>0</v>
      </c>
      <c r="E80" s="39"/>
      <c r="F80" s="38">
        <f>IF(Arkusz2!C65=0,0,Arkusz4!D65)</f>
        <v>0</v>
      </c>
      <c r="G80" s="38"/>
    </row>
    <row r="81" spans="1:7" ht="15.75">
      <c r="A81" s="12">
        <v>65</v>
      </c>
      <c r="B81" s="13"/>
      <c r="C81" s="13"/>
      <c r="D81" s="39">
        <f>IF(Arkusz2!C66=0,0,Arkusz2!D66)</f>
        <v>0</v>
      </c>
      <c r="E81" s="39"/>
      <c r="F81" s="38">
        <f>IF(Arkusz2!C66=0,0,Arkusz4!D66)</f>
        <v>0</v>
      </c>
      <c r="G81" s="38"/>
    </row>
    <row r="82" spans="1:7" ht="15.75">
      <c r="A82" s="12">
        <v>66</v>
      </c>
      <c r="B82" s="13"/>
      <c r="C82" s="13"/>
      <c r="D82" s="39">
        <f>IF(Arkusz2!C67=0,0,Arkusz2!D67)</f>
        <v>0</v>
      </c>
      <c r="E82" s="39"/>
      <c r="F82" s="38">
        <f>IF(Arkusz2!C67=0,0,Arkusz4!D67)</f>
        <v>0</v>
      </c>
      <c r="G82" s="38"/>
    </row>
    <row r="83" spans="1:7" ht="15.75">
      <c r="A83" s="12">
        <v>67</v>
      </c>
      <c r="B83" s="13"/>
      <c r="C83" s="13"/>
      <c r="D83" s="39">
        <f>IF(Arkusz2!C68=0,0,Arkusz2!D68)</f>
        <v>0</v>
      </c>
      <c r="E83" s="39"/>
      <c r="F83" s="38">
        <f>IF(Arkusz2!C68=0,0,Arkusz4!D68)</f>
        <v>0</v>
      </c>
      <c r="G83" s="38"/>
    </row>
    <row r="84" spans="1:7" ht="15.75">
      <c r="A84" s="12">
        <v>68</v>
      </c>
      <c r="B84" s="13"/>
      <c r="C84" s="13"/>
      <c r="D84" s="39">
        <f>IF(Arkusz2!C69=0,0,Arkusz2!D69)</f>
        <v>0</v>
      </c>
      <c r="E84" s="39"/>
      <c r="F84" s="38">
        <f>IF(Arkusz2!C69=0,0,Arkusz4!D69)</f>
        <v>0</v>
      </c>
      <c r="G84" s="38"/>
    </row>
    <row r="85" spans="1:7" ht="15.75">
      <c r="A85" s="12">
        <v>69</v>
      </c>
      <c r="B85" s="13"/>
      <c r="C85" s="13"/>
      <c r="D85" s="39">
        <f>IF(Arkusz2!C70=0,0,Arkusz2!D70)</f>
        <v>0</v>
      </c>
      <c r="E85" s="39"/>
      <c r="F85" s="38">
        <f>IF(Arkusz2!C70=0,0,Arkusz4!D70)</f>
        <v>0</v>
      </c>
      <c r="G85" s="38"/>
    </row>
    <row r="86" spans="1:7" ht="15.75">
      <c r="A86" s="12">
        <v>70</v>
      </c>
      <c r="B86" s="13"/>
      <c r="C86" s="13"/>
      <c r="D86" s="39">
        <f>IF(Arkusz2!C71=0,0,Arkusz2!D71)</f>
        <v>0</v>
      </c>
      <c r="E86" s="39"/>
      <c r="F86" s="38">
        <f>IF(Arkusz2!C71=0,0,Arkusz4!D71)</f>
        <v>0</v>
      </c>
      <c r="G86" s="38"/>
    </row>
    <row r="87" spans="1:7" ht="15.75">
      <c r="A87" s="12">
        <v>71</v>
      </c>
      <c r="B87" s="13"/>
      <c r="C87" s="13"/>
      <c r="D87" s="39">
        <f>IF(Arkusz2!C72=0,0,Arkusz2!D72)</f>
        <v>0</v>
      </c>
      <c r="E87" s="39"/>
      <c r="F87" s="38">
        <f>IF(Arkusz2!C72=0,0,Arkusz4!D72)</f>
        <v>0</v>
      </c>
      <c r="G87" s="38"/>
    </row>
    <row r="88" spans="1:7" ht="15.75">
      <c r="A88" s="12">
        <v>72</v>
      </c>
      <c r="B88" s="13"/>
      <c r="C88" s="13"/>
      <c r="D88" s="39">
        <f>IF(Arkusz2!C73=0,0,Arkusz2!D73)</f>
        <v>0</v>
      </c>
      <c r="E88" s="39"/>
      <c r="F88" s="38">
        <f>IF(Arkusz2!C73=0,0,Arkusz4!D73)</f>
        <v>0</v>
      </c>
      <c r="G88" s="38"/>
    </row>
    <row r="89" spans="1:7" ht="15.75">
      <c r="A89" s="12">
        <v>73</v>
      </c>
      <c r="B89" s="13"/>
      <c r="C89" s="13"/>
      <c r="D89" s="39">
        <f>IF(Arkusz2!C74=0,0,Arkusz2!D74)</f>
        <v>0</v>
      </c>
      <c r="E89" s="39"/>
      <c r="F89" s="38">
        <f>IF(Arkusz2!C74=0,0,Arkusz4!D74)</f>
        <v>0</v>
      </c>
      <c r="G89" s="38"/>
    </row>
    <row r="90" spans="1:7" ht="15.75">
      <c r="A90" s="12">
        <v>74</v>
      </c>
      <c r="B90" s="13"/>
      <c r="C90" s="13"/>
      <c r="D90" s="39">
        <f>IF(Arkusz2!C75=0,0,Arkusz2!D75)</f>
        <v>0</v>
      </c>
      <c r="E90" s="39"/>
      <c r="F90" s="38">
        <f>IF(Arkusz2!C75=0,0,Arkusz4!D75)</f>
        <v>0</v>
      </c>
      <c r="G90" s="38"/>
    </row>
    <row r="91" spans="1:7" ht="15.75">
      <c r="A91" s="12">
        <v>75</v>
      </c>
      <c r="B91" s="13"/>
      <c r="C91" s="13"/>
      <c r="D91" s="39">
        <f>IF(Arkusz2!C76=0,0,Arkusz2!D76)</f>
        <v>0</v>
      </c>
      <c r="E91" s="39"/>
      <c r="F91" s="38">
        <f>IF(Arkusz2!C76=0,0,Arkusz4!D76)</f>
        <v>0</v>
      </c>
      <c r="G91" s="38"/>
    </row>
    <row r="92" spans="1:7" ht="15.75">
      <c r="A92" s="12">
        <v>76</v>
      </c>
      <c r="B92" s="13"/>
      <c r="C92" s="13"/>
      <c r="D92" s="39">
        <f>IF(Arkusz2!C77=0,0,Arkusz2!D77)</f>
        <v>0</v>
      </c>
      <c r="E92" s="39"/>
      <c r="F92" s="38">
        <f>IF(Arkusz2!C77=0,0,Arkusz4!D77)</f>
        <v>0</v>
      </c>
      <c r="G92" s="38"/>
    </row>
    <row r="93" spans="1:7" ht="15.75">
      <c r="A93" s="12">
        <v>77</v>
      </c>
      <c r="B93" s="13"/>
      <c r="C93" s="13"/>
      <c r="D93" s="39">
        <f>IF(Arkusz2!C78=0,0,Arkusz2!D78)</f>
        <v>0</v>
      </c>
      <c r="E93" s="39"/>
      <c r="F93" s="38">
        <f>IF(Arkusz2!C78=0,0,Arkusz4!D78)</f>
        <v>0</v>
      </c>
      <c r="G93" s="38"/>
    </row>
    <row r="94" spans="1:7" ht="15.75">
      <c r="A94" s="12">
        <v>78</v>
      </c>
      <c r="B94" s="13"/>
      <c r="C94" s="13"/>
      <c r="D94" s="39">
        <f>IF(Arkusz2!C79=0,0,Arkusz2!D79)</f>
        <v>0</v>
      </c>
      <c r="E94" s="39"/>
      <c r="F94" s="38">
        <f>IF(Arkusz2!C79=0,0,Arkusz4!D79)</f>
        <v>0</v>
      </c>
      <c r="G94" s="38"/>
    </row>
    <row r="95" spans="1:7" ht="15.75">
      <c r="A95" s="12">
        <v>79</v>
      </c>
      <c r="B95" s="13"/>
      <c r="C95" s="13"/>
      <c r="D95" s="39">
        <f>IF(Arkusz2!C80=0,0,Arkusz2!D80)</f>
        <v>0</v>
      </c>
      <c r="E95" s="39"/>
      <c r="F95" s="38">
        <f>IF(Arkusz2!C80=0,0,Arkusz4!D80)</f>
        <v>0</v>
      </c>
      <c r="G95" s="38"/>
    </row>
    <row r="96" spans="1:7" ht="15.75">
      <c r="A96" s="12">
        <v>80</v>
      </c>
      <c r="B96" s="13"/>
      <c r="C96" s="13"/>
      <c r="D96" s="39">
        <f>IF(Arkusz2!C81=0,0,Arkusz2!D81)</f>
        <v>0</v>
      </c>
      <c r="E96" s="39"/>
      <c r="F96" s="38">
        <f>IF(Arkusz2!C81=0,0,Arkusz4!D81)</f>
        <v>0</v>
      </c>
      <c r="G96" s="38"/>
    </row>
    <row r="97" spans="1:7" ht="15.75">
      <c r="A97" s="12">
        <v>81</v>
      </c>
      <c r="B97" s="13"/>
      <c r="C97" s="13"/>
      <c r="D97" s="39">
        <f>IF(Arkusz2!C82=0,0,Arkusz2!D82)</f>
        <v>0</v>
      </c>
      <c r="E97" s="39"/>
      <c r="F97" s="38">
        <f>IF(Arkusz2!C82=0,0,Arkusz4!D82)</f>
        <v>0</v>
      </c>
      <c r="G97" s="38"/>
    </row>
    <row r="98" spans="1:7" ht="15.75">
      <c r="A98" s="12">
        <v>82</v>
      </c>
      <c r="B98" s="13"/>
      <c r="C98" s="13"/>
      <c r="D98" s="39">
        <f>IF(Arkusz2!C83=0,0,Arkusz2!D83)</f>
        <v>0</v>
      </c>
      <c r="E98" s="39"/>
      <c r="F98" s="38">
        <f>IF(Arkusz2!C83=0,0,Arkusz4!D83)</f>
        <v>0</v>
      </c>
      <c r="G98" s="38"/>
    </row>
    <row r="99" spans="1:7" ht="15.75">
      <c r="A99" s="12">
        <v>83</v>
      </c>
      <c r="B99" s="13"/>
      <c r="C99" s="13"/>
      <c r="D99" s="39">
        <f>IF(Arkusz2!C84=0,0,Arkusz2!D84)</f>
        <v>0</v>
      </c>
      <c r="E99" s="39"/>
      <c r="F99" s="38">
        <f>IF(Arkusz2!C84=0,0,Arkusz4!D84)</f>
        <v>0</v>
      </c>
      <c r="G99" s="38"/>
    </row>
    <row r="100" spans="1:7" ht="15.75">
      <c r="A100" s="12">
        <v>84</v>
      </c>
      <c r="B100" s="13"/>
      <c r="C100" s="13"/>
      <c r="D100" s="39">
        <f>IF(Arkusz2!C85=0,0,Arkusz2!D85)</f>
        <v>0</v>
      </c>
      <c r="E100" s="39"/>
      <c r="F100" s="38">
        <f>IF(Arkusz2!C85=0,0,Arkusz4!D85)</f>
        <v>0</v>
      </c>
      <c r="G100" s="38"/>
    </row>
    <row r="101" spans="1:7" ht="15.75">
      <c r="A101" s="12">
        <v>85</v>
      </c>
      <c r="B101" s="13"/>
      <c r="C101" s="13"/>
      <c r="D101" s="39">
        <f>IF(Arkusz2!C86=0,0,Arkusz2!D86)</f>
        <v>0</v>
      </c>
      <c r="E101" s="39"/>
      <c r="F101" s="38">
        <f>IF(Arkusz2!C86=0,0,Arkusz4!D86)</f>
        <v>0</v>
      </c>
      <c r="G101" s="38"/>
    </row>
    <row r="102" spans="1:7" ht="15.75">
      <c r="A102" s="12">
        <v>86</v>
      </c>
      <c r="B102" s="13"/>
      <c r="C102" s="13"/>
      <c r="D102" s="39">
        <f>IF(Arkusz2!C87=0,0,Arkusz2!D87)</f>
        <v>0</v>
      </c>
      <c r="E102" s="39"/>
      <c r="F102" s="38">
        <f>IF(Arkusz2!C87=0,0,Arkusz4!D87)</f>
        <v>0</v>
      </c>
      <c r="G102" s="38"/>
    </row>
    <row r="103" spans="1:7" ht="15.75">
      <c r="A103" s="12">
        <v>87</v>
      </c>
      <c r="B103" s="13"/>
      <c r="C103" s="13"/>
      <c r="D103" s="39">
        <f>IF(Arkusz2!C88=0,0,Arkusz2!D88)</f>
        <v>0</v>
      </c>
      <c r="E103" s="39"/>
      <c r="F103" s="38">
        <f>IF(Arkusz2!C88=0,0,Arkusz4!D88)</f>
        <v>0</v>
      </c>
      <c r="G103" s="38"/>
    </row>
    <row r="104" spans="1:7" ht="15.75">
      <c r="A104" s="12">
        <v>88</v>
      </c>
      <c r="B104" s="13"/>
      <c r="C104" s="13"/>
      <c r="D104" s="39">
        <f>IF(Arkusz2!C89=0,0,Arkusz2!D89)</f>
        <v>0</v>
      </c>
      <c r="E104" s="39"/>
      <c r="F104" s="38">
        <f>IF(Arkusz2!C89=0,0,Arkusz4!D89)</f>
        <v>0</v>
      </c>
      <c r="G104" s="38"/>
    </row>
    <row r="105" spans="1:7" ht="15.75">
      <c r="A105" s="12">
        <v>89</v>
      </c>
      <c r="B105" s="13"/>
      <c r="C105" s="13"/>
      <c r="D105" s="39">
        <f>IF(Arkusz2!C90=0,0,Arkusz2!D90)</f>
        <v>0</v>
      </c>
      <c r="E105" s="39"/>
      <c r="F105" s="38">
        <f>IF(Arkusz2!C90=0,0,Arkusz4!D90)</f>
        <v>0</v>
      </c>
      <c r="G105" s="38"/>
    </row>
    <row r="106" spans="1:7" ht="15.75">
      <c r="A106" s="12">
        <v>90</v>
      </c>
      <c r="B106" s="13"/>
      <c r="C106" s="13"/>
      <c r="D106" s="39">
        <f>IF(Arkusz2!C91=0,0,Arkusz2!D91)</f>
        <v>0</v>
      </c>
      <c r="E106" s="39"/>
      <c r="F106" s="38">
        <f>IF(Arkusz2!C91=0,0,Arkusz4!D91)</f>
        <v>0</v>
      </c>
      <c r="G106" s="38"/>
    </row>
    <row r="107" spans="1:7" ht="15.75">
      <c r="A107" s="12">
        <v>91</v>
      </c>
      <c r="B107" s="13"/>
      <c r="C107" s="13"/>
      <c r="D107" s="39">
        <f>IF(Arkusz2!C92=0,0,Arkusz2!D92)</f>
        <v>0</v>
      </c>
      <c r="E107" s="39"/>
      <c r="F107" s="38">
        <f>IF(Arkusz2!C92=0,0,Arkusz4!D92)</f>
        <v>0</v>
      </c>
      <c r="G107" s="38"/>
    </row>
    <row r="108" spans="1:7" ht="15.75">
      <c r="A108" s="12">
        <v>92</v>
      </c>
      <c r="B108" s="13"/>
      <c r="C108" s="13"/>
      <c r="D108" s="39">
        <f>IF(Arkusz2!C93=0,0,Arkusz2!D93)</f>
        <v>0</v>
      </c>
      <c r="E108" s="39"/>
      <c r="F108" s="38">
        <f>IF(Arkusz2!C93=0,0,Arkusz4!D93)</f>
        <v>0</v>
      </c>
      <c r="G108" s="38"/>
    </row>
    <row r="109" spans="1:7" ht="15.75">
      <c r="A109" s="12">
        <v>93</v>
      </c>
      <c r="B109" s="13"/>
      <c r="C109" s="13"/>
      <c r="D109" s="39">
        <f>IF(Arkusz2!C94=0,0,Arkusz2!D94)</f>
        <v>0</v>
      </c>
      <c r="E109" s="39"/>
      <c r="F109" s="38">
        <f>IF(Arkusz2!C94=0,0,Arkusz4!D94)</f>
        <v>0</v>
      </c>
      <c r="G109" s="38"/>
    </row>
    <row r="110" spans="1:7" ht="15.75">
      <c r="A110" s="12">
        <v>94</v>
      </c>
      <c r="B110" s="13"/>
      <c r="C110" s="13"/>
      <c r="D110" s="39">
        <f>IF(Arkusz2!C95=0,0,Arkusz2!D95)</f>
        <v>0</v>
      </c>
      <c r="E110" s="39"/>
      <c r="F110" s="38">
        <f>IF(Arkusz2!C95=0,0,Arkusz4!D95)</f>
        <v>0</v>
      </c>
      <c r="G110" s="38"/>
    </row>
    <row r="111" spans="1:7" ht="15.75">
      <c r="A111" s="12">
        <v>95</v>
      </c>
      <c r="B111" s="13"/>
      <c r="C111" s="13"/>
      <c r="D111" s="39">
        <f>IF(Arkusz2!C96=0,0,Arkusz2!D96)</f>
        <v>0</v>
      </c>
      <c r="E111" s="39"/>
      <c r="F111" s="38">
        <f>IF(Arkusz2!C96=0,0,Arkusz4!D96)</f>
        <v>0</v>
      </c>
      <c r="G111" s="38"/>
    </row>
    <row r="112" spans="1:7" ht="15.75">
      <c r="A112" s="12">
        <v>96</v>
      </c>
      <c r="B112" s="13"/>
      <c r="C112" s="13"/>
      <c r="D112" s="39">
        <f>IF(Arkusz2!C97=0,0,Arkusz2!D97)</f>
        <v>0</v>
      </c>
      <c r="E112" s="39"/>
      <c r="F112" s="38">
        <f>IF(Arkusz2!C97=0,0,Arkusz4!D97)</f>
        <v>0</v>
      </c>
      <c r="G112" s="38"/>
    </row>
    <row r="113" spans="1:7" ht="15.75">
      <c r="A113" s="12">
        <v>97</v>
      </c>
      <c r="B113" s="13"/>
      <c r="C113" s="13"/>
      <c r="D113" s="39">
        <f>IF(Arkusz2!C98=0,0,Arkusz2!D98)</f>
        <v>0</v>
      </c>
      <c r="E113" s="39"/>
      <c r="F113" s="38">
        <f>IF(Arkusz2!C98=0,0,Arkusz4!D98)</f>
        <v>0</v>
      </c>
      <c r="G113" s="38"/>
    </row>
    <row r="114" spans="1:7" ht="15.75">
      <c r="A114" s="12">
        <v>98</v>
      </c>
      <c r="B114" s="13"/>
      <c r="C114" s="13"/>
      <c r="D114" s="39">
        <f>IF(Arkusz2!C99=0,0,Arkusz2!D99)</f>
        <v>0</v>
      </c>
      <c r="E114" s="39"/>
      <c r="F114" s="38">
        <f>IF(Arkusz2!C99=0,0,Arkusz4!D99)</f>
        <v>0</v>
      </c>
      <c r="G114" s="38"/>
    </row>
    <row r="115" spans="1:7" ht="15.75">
      <c r="A115" s="12">
        <v>99</v>
      </c>
      <c r="B115" s="13"/>
      <c r="C115" s="13"/>
      <c r="D115" s="39">
        <f>IF(Arkusz2!C100=0,0,Arkusz2!D100)</f>
        <v>0</v>
      </c>
      <c r="E115" s="39"/>
      <c r="F115" s="38">
        <f>IF(Arkusz2!C100=0,0,Arkusz4!D100)</f>
        <v>0</v>
      </c>
      <c r="G115" s="38"/>
    </row>
    <row r="116" spans="1:7" ht="15.75">
      <c r="A116" s="12">
        <v>100</v>
      </c>
      <c r="B116" s="13"/>
      <c r="C116" s="13"/>
      <c r="D116" s="39">
        <f>IF(Arkusz2!C101=0,0,Arkusz2!D101)</f>
        <v>0</v>
      </c>
      <c r="E116" s="39"/>
      <c r="F116" s="38">
        <f>IF(Arkusz2!C101=0,0,Arkusz4!D101)</f>
        <v>0</v>
      </c>
      <c r="G116" s="38"/>
    </row>
    <row r="117" spans="1:7" ht="15.75">
      <c r="A117" s="12">
        <v>101</v>
      </c>
      <c r="B117" s="13"/>
      <c r="C117" s="13"/>
      <c r="D117" s="39">
        <f>IF(Arkusz2!C102=0,0,Arkusz2!D102)</f>
        <v>0</v>
      </c>
      <c r="E117" s="39"/>
      <c r="F117" s="38">
        <f>IF(Arkusz2!C102=0,0,Arkusz4!D102)</f>
        <v>0</v>
      </c>
      <c r="G117" s="38"/>
    </row>
    <row r="118" spans="1:7" ht="15.75">
      <c r="A118" s="12">
        <v>102</v>
      </c>
      <c r="B118" s="13"/>
      <c r="C118" s="13"/>
      <c r="D118" s="39">
        <f>IF(Arkusz2!C103=0,0,Arkusz2!D103)</f>
        <v>0</v>
      </c>
      <c r="E118" s="39"/>
      <c r="F118" s="38">
        <f>IF(Arkusz2!C103=0,0,Arkusz4!D103)</f>
        <v>0</v>
      </c>
      <c r="G118" s="38"/>
    </row>
    <row r="119" spans="1:7" ht="15.75">
      <c r="A119" s="12">
        <v>103</v>
      </c>
      <c r="B119" s="13"/>
      <c r="C119" s="13"/>
      <c r="D119" s="39">
        <f>IF(Arkusz2!C104=0,0,Arkusz2!D104)</f>
        <v>0</v>
      </c>
      <c r="E119" s="39"/>
      <c r="F119" s="38">
        <f>IF(Arkusz2!C104=0,0,Arkusz4!D104)</f>
        <v>0</v>
      </c>
      <c r="G119" s="38"/>
    </row>
    <row r="120" spans="1:7" ht="15.75">
      <c r="A120" s="12">
        <v>104</v>
      </c>
      <c r="B120" s="13"/>
      <c r="C120" s="13"/>
      <c r="D120" s="39">
        <f>IF(Arkusz2!C105=0,0,Arkusz2!D105)</f>
        <v>0</v>
      </c>
      <c r="E120" s="39"/>
      <c r="F120" s="38">
        <f>IF(Arkusz2!C105=0,0,Arkusz4!D105)</f>
        <v>0</v>
      </c>
      <c r="G120" s="38"/>
    </row>
    <row r="121" spans="1:7" ht="15.75">
      <c r="A121" s="12">
        <v>105</v>
      </c>
      <c r="B121" s="13"/>
      <c r="C121" s="13"/>
      <c r="D121" s="39">
        <f>IF(Arkusz2!C106=0,0,Arkusz2!D106)</f>
        <v>0</v>
      </c>
      <c r="E121" s="39"/>
      <c r="F121" s="38">
        <f>IF(Arkusz2!C106=0,0,Arkusz4!D106)</f>
        <v>0</v>
      </c>
      <c r="G121" s="38"/>
    </row>
    <row r="122" spans="1:7" ht="15.75">
      <c r="A122" s="12">
        <v>106</v>
      </c>
      <c r="B122" s="13"/>
      <c r="C122" s="13"/>
      <c r="D122" s="39">
        <f>IF(Arkusz2!C107=0,0,Arkusz2!D107)</f>
        <v>0</v>
      </c>
      <c r="E122" s="39"/>
      <c r="F122" s="38">
        <f>IF(Arkusz2!C107=0,0,Arkusz4!D107)</f>
        <v>0</v>
      </c>
      <c r="G122" s="38"/>
    </row>
    <row r="123" spans="1:7" ht="15.75">
      <c r="A123" s="12">
        <v>107</v>
      </c>
      <c r="B123" s="13"/>
      <c r="C123" s="13"/>
      <c r="D123" s="39">
        <f>IF(Arkusz2!C108=0,0,Arkusz2!D108)</f>
        <v>0</v>
      </c>
      <c r="E123" s="39"/>
      <c r="F123" s="38">
        <f>IF(Arkusz2!C108=0,0,Arkusz4!D108)</f>
        <v>0</v>
      </c>
      <c r="G123" s="38"/>
    </row>
    <row r="124" spans="1:7" ht="15.75">
      <c r="A124" s="12">
        <v>108</v>
      </c>
      <c r="B124" s="13"/>
      <c r="C124" s="13"/>
      <c r="D124" s="39">
        <f>IF(Arkusz2!C109=0,0,Arkusz2!D109)</f>
        <v>0</v>
      </c>
      <c r="E124" s="39"/>
      <c r="F124" s="38">
        <f>IF(Arkusz2!C109=0,0,Arkusz4!D109)</f>
        <v>0</v>
      </c>
      <c r="G124" s="38"/>
    </row>
    <row r="125" spans="1:7" ht="15.75">
      <c r="A125" s="12">
        <v>109</v>
      </c>
      <c r="B125" s="13"/>
      <c r="C125" s="13"/>
      <c r="D125" s="39">
        <f>IF(Arkusz2!C110=0,0,Arkusz2!D110)</f>
        <v>0</v>
      </c>
      <c r="E125" s="39"/>
      <c r="F125" s="38">
        <f>IF(Arkusz2!C110=0,0,Arkusz4!D110)</f>
        <v>0</v>
      </c>
      <c r="G125" s="38"/>
    </row>
    <row r="126" spans="1:7" ht="15.75">
      <c r="A126" s="12">
        <v>110</v>
      </c>
      <c r="B126" s="13"/>
      <c r="C126" s="13"/>
      <c r="D126" s="39">
        <f>IF(Arkusz2!C111=0,0,Arkusz2!D111)</f>
        <v>0</v>
      </c>
      <c r="E126" s="39"/>
      <c r="F126" s="38">
        <f>IF(Arkusz2!C111=0,0,Arkusz4!D111)</f>
        <v>0</v>
      </c>
      <c r="G126" s="38"/>
    </row>
    <row r="127" spans="1:7" ht="15.75">
      <c r="A127" s="12">
        <v>111</v>
      </c>
      <c r="B127" s="13"/>
      <c r="C127" s="13"/>
      <c r="D127" s="39">
        <f>IF(Arkusz2!C112=0,0,Arkusz2!D112)</f>
        <v>0</v>
      </c>
      <c r="E127" s="39"/>
      <c r="F127" s="38">
        <f>IF(Arkusz2!C112=0,0,Arkusz4!D112)</f>
        <v>0</v>
      </c>
      <c r="G127" s="38"/>
    </row>
    <row r="128" spans="1:7" ht="15.75">
      <c r="A128" s="12">
        <v>112</v>
      </c>
      <c r="B128" s="13"/>
      <c r="C128" s="13"/>
      <c r="D128" s="39">
        <f>IF(Arkusz2!C113=0,0,Arkusz2!D113)</f>
        <v>0</v>
      </c>
      <c r="E128" s="39"/>
      <c r="F128" s="38">
        <f>IF(Arkusz2!C113=0,0,Arkusz4!D113)</f>
        <v>0</v>
      </c>
      <c r="G128" s="38"/>
    </row>
    <row r="129" spans="1:7" ht="15.75">
      <c r="A129" s="12">
        <v>113</v>
      </c>
      <c r="B129" s="13"/>
      <c r="C129" s="13"/>
      <c r="D129" s="39">
        <f>IF(Arkusz2!C114=0,0,Arkusz2!D114)</f>
        <v>0</v>
      </c>
      <c r="E129" s="39"/>
      <c r="F129" s="38">
        <f>IF(Arkusz2!C114=0,0,Arkusz4!D114)</f>
        <v>0</v>
      </c>
      <c r="G129" s="38"/>
    </row>
    <row r="130" spans="1:7" ht="15.75">
      <c r="A130" s="12">
        <v>114</v>
      </c>
      <c r="B130" s="13"/>
      <c r="C130" s="13"/>
      <c r="D130" s="39">
        <f>IF(Arkusz2!C115=0,0,Arkusz2!D115)</f>
        <v>0</v>
      </c>
      <c r="E130" s="39"/>
      <c r="F130" s="38">
        <f>IF(Arkusz2!C115=0,0,Arkusz4!D115)</f>
        <v>0</v>
      </c>
      <c r="G130" s="38"/>
    </row>
    <row r="131" spans="1:7" ht="15.75">
      <c r="A131" s="12">
        <v>115</v>
      </c>
      <c r="B131" s="13"/>
      <c r="C131" s="13"/>
      <c r="D131" s="39">
        <f>IF(Arkusz2!C116=0,0,Arkusz2!D116)</f>
        <v>0</v>
      </c>
      <c r="E131" s="39"/>
      <c r="F131" s="38">
        <f>IF(Arkusz2!C116=0,0,Arkusz4!D116)</f>
        <v>0</v>
      </c>
      <c r="G131" s="38"/>
    </row>
    <row r="132" spans="1:7" ht="15.75">
      <c r="A132" s="12">
        <v>116</v>
      </c>
      <c r="B132" s="13"/>
      <c r="C132" s="13"/>
      <c r="D132" s="39">
        <f>IF(Arkusz2!C117=0,0,Arkusz2!D117)</f>
        <v>0</v>
      </c>
      <c r="E132" s="39"/>
      <c r="F132" s="38">
        <f>IF(Arkusz2!C117=0,0,Arkusz4!D117)</f>
        <v>0</v>
      </c>
      <c r="G132" s="38"/>
    </row>
    <row r="133" spans="1:7" ht="15.75">
      <c r="A133" s="12">
        <v>117</v>
      </c>
      <c r="B133" s="13"/>
      <c r="C133" s="13"/>
      <c r="D133" s="39">
        <f>IF(Arkusz2!C118=0,0,Arkusz2!D118)</f>
        <v>0</v>
      </c>
      <c r="E133" s="39"/>
      <c r="F133" s="38">
        <f>IF(Arkusz2!C118=0,0,Arkusz4!D118)</f>
        <v>0</v>
      </c>
      <c r="G133" s="38"/>
    </row>
    <row r="134" spans="1:7" ht="15.75">
      <c r="A134" s="40" t="s">
        <v>13</v>
      </c>
      <c r="B134" s="40"/>
      <c r="C134" s="14">
        <f>SUM(C17:C133)</f>
        <v>0</v>
      </c>
      <c r="D134" s="15" t="s">
        <v>14</v>
      </c>
      <c r="E134" s="41"/>
      <c r="F134" s="41"/>
      <c r="G134" s="41"/>
    </row>
    <row r="135" spans="1:7" ht="12.75" customHeight="1">
      <c r="A135" s="42" t="s">
        <v>15</v>
      </c>
      <c r="B135" s="42"/>
      <c r="C135" s="42"/>
      <c r="D135" s="43" t="s">
        <v>16</v>
      </c>
      <c r="E135" s="44">
        <f>(SUM(D17:E133))+E134</f>
        <v>0</v>
      </c>
      <c r="F135" s="45" t="s">
        <v>17</v>
      </c>
      <c r="G135" s="44">
        <f>SUM(F17:G133)+E134</f>
        <v>0</v>
      </c>
    </row>
    <row r="136" spans="1:7" ht="12.75">
      <c r="A136" s="42"/>
      <c r="B136" s="42"/>
      <c r="C136" s="42"/>
      <c r="D136" s="43"/>
      <c r="E136" s="44"/>
      <c r="F136" s="45"/>
      <c r="G136" s="44"/>
    </row>
    <row r="137" spans="1:7" ht="12.75">
      <c r="A137" s="42"/>
      <c r="B137" s="42"/>
      <c r="C137" s="42"/>
      <c r="D137" s="43"/>
      <c r="E137" s="44"/>
      <c r="F137" s="45"/>
      <c r="G137" s="44"/>
    </row>
    <row r="138" ht="12.75">
      <c r="A138" s="3"/>
    </row>
    <row r="139" spans="2:7" ht="12.75">
      <c r="B139" s="3"/>
      <c r="C139" s="3"/>
      <c r="D139" s="3"/>
      <c r="E139" s="3"/>
      <c r="F139" s="3"/>
      <c r="G139" s="3"/>
    </row>
    <row r="140" spans="2:7" ht="12.75">
      <c r="B140" s="3"/>
      <c r="C140" s="16"/>
      <c r="D140" s="16"/>
      <c r="E140" s="3"/>
      <c r="F140" s="16"/>
      <c r="G140" s="16"/>
    </row>
    <row r="141" spans="2:7" ht="12.75">
      <c r="B141" s="3"/>
      <c r="C141" s="46" t="s">
        <v>18</v>
      </c>
      <c r="D141" s="46"/>
      <c r="E141" s="3"/>
      <c r="F141" s="46" t="s">
        <v>19</v>
      </c>
      <c r="G141" s="46"/>
    </row>
    <row r="142" spans="2:7" ht="12.75">
      <c r="B142" s="3"/>
      <c r="C142" s="47" t="s">
        <v>20</v>
      </c>
      <c r="D142" s="47"/>
      <c r="E142" s="3"/>
      <c r="F142" s="48" t="s">
        <v>21</v>
      </c>
      <c r="G142" s="48"/>
    </row>
    <row r="143" spans="2:7" ht="12.75">
      <c r="B143" s="3"/>
      <c r="C143" s="3"/>
      <c r="D143" s="3"/>
      <c r="E143" s="3"/>
      <c r="F143" s="3"/>
      <c r="G143" s="3"/>
    </row>
    <row r="144" spans="2:7" ht="12.75" customHeight="1">
      <c r="B144" s="3"/>
      <c r="C144" s="49" t="s">
        <v>22</v>
      </c>
      <c r="D144" s="49"/>
      <c r="E144" s="3"/>
      <c r="F144" s="49" t="s">
        <v>23</v>
      </c>
      <c r="G144" s="49"/>
    </row>
    <row r="145" spans="2:7" ht="12.75">
      <c r="B145" s="3"/>
      <c r="C145" s="49"/>
      <c r="D145" s="49"/>
      <c r="E145" s="3"/>
      <c r="F145" s="49"/>
      <c r="G145" s="49"/>
    </row>
    <row r="146" spans="2:7" ht="12.75">
      <c r="B146" s="3"/>
      <c r="C146" s="3"/>
      <c r="D146" s="3"/>
      <c r="E146" s="3"/>
      <c r="F146" s="3"/>
      <c r="G146" s="3"/>
    </row>
    <row r="147" spans="2:7" ht="12.75">
      <c r="B147" s="3"/>
      <c r="C147" s="16"/>
      <c r="D147" s="16"/>
      <c r="E147" s="3"/>
      <c r="F147" s="16"/>
      <c r="G147" s="16"/>
    </row>
    <row r="148" spans="2:7" ht="12.75">
      <c r="B148" s="3"/>
      <c r="C148" s="46" t="s">
        <v>24</v>
      </c>
      <c r="D148" s="46"/>
      <c r="E148" s="3"/>
      <c r="F148" s="46" t="s">
        <v>25</v>
      </c>
      <c r="G148" s="46"/>
    </row>
    <row r="149" spans="2:7" ht="12.75">
      <c r="B149" s="3"/>
      <c r="C149" s="3"/>
      <c r="D149" s="3"/>
      <c r="E149" s="3"/>
      <c r="F149" s="3"/>
      <c r="G149" s="3"/>
    </row>
    <row r="150" spans="2:7" ht="12.75">
      <c r="B150" s="3"/>
      <c r="C150" s="3"/>
      <c r="D150" s="3"/>
      <c r="E150" s="3"/>
      <c r="F150" s="3"/>
      <c r="G150" s="3"/>
    </row>
    <row r="151" spans="2:7" ht="12.75">
      <c r="B151" s="3"/>
      <c r="C151" s="3"/>
      <c r="D151" s="3"/>
      <c r="E151" s="3"/>
      <c r="F151" s="3"/>
      <c r="G151" s="3"/>
    </row>
    <row r="152" spans="2:7" ht="12.75">
      <c r="B152" s="3"/>
      <c r="C152" s="3"/>
      <c r="D152" s="3"/>
      <c r="E152" s="3"/>
      <c r="F152" s="3"/>
      <c r="G152" s="3"/>
    </row>
  </sheetData>
  <sheetProtection password="D221" sheet="1"/>
  <mergeCells count="262">
    <mergeCell ref="C148:D148"/>
    <mergeCell ref="F148:G148"/>
    <mergeCell ref="C141:D141"/>
    <mergeCell ref="F141:G141"/>
    <mergeCell ref="C142:D142"/>
    <mergeCell ref="F142:G142"/>
    <mergeCell ref="C144:D145"/>
    <mergeCell ref="F144:G145"/>
    <mergeCell ref="A134:B134"/>
    <mergeCell ref="E134:G134"/>
    <mergeCell ref="A135:C137"/>
    <mergeCell ref="D135:D137"/>
    <mergeCell ref="E135:E137"/>
    <mergeCell ref="F135:F137"/>
    <mergeCell ref="G135:G137"/>
    <mergeCell ref="D131:E131"/>
    <mergeCell ref="F131:G131"/>
    <mergeCell ref="D132:E132"/>
    <mergeCell ref="F132:G132"/>
    <mergeCell ref="D133:E133"/>
    <mergeCell ref="F133:G133"/>
    <mergeCell ref="D128:E128"/>
    <mergeCell ref="F128:G128"/>
    <mergeCell ref="D129:E129"/>
    <mergeCell ref="F129:G129"/>
    <mergeCell ref="D130:E130"/>
    <mergeCell ref="F130:G130"/>
    <mergeCell ref="D125:E125"/>
    <mergeCell ref="F125:G125"/>
    <mergeCell ref="D126:E126"/>
    <mergeCell ref="F126:G126"/>
    <mergeCell ref="D127:E127"/>
    <mergeCell ref="F127:G127"/>
    <mergeCell ref="D122:E122"/>
    <mergeCell ref="F122:G122"/>
    <mergeCell ref="D123:E123"/>
    <mergeCell ref="F123:G123"/>
    <mergeCell ref="D124:E124"/>
    <mergeCell ref="F124:G124"/>
    <mergeCell ref="D119:E119"/>
    <mergeCell ref="F119:G119"/>
    <mergeCell ref="D120:E120"/>
    <mergeCell ref="F120:G120"/>
    <mergeCell ref="D121:E121"/>
    <mergeCell ref="F121:G121"/>
    <mergeCell ref="D116:E116"/>
    <mergeCell ref="F116:G116"/>
    <mergeCell ref="D117:E117"/>
    <mergeCell ref="F117:G117"/>
    <mergeCell ref="D118:E118"/>
    <mergeCell ref="F118:G118"/>
    <mergeCell ref="D113:E113"/>
    <mergeCell ref="F113:G113"/>
    <mergeCell ref="D114:E114"/>
    <mergeCell ref="F114:G114"/>
    <mergeCell ref="D115:E115"/>
    <mergeCell ref="F115:G115"/>
    <mergeCell ref="D110:E110"/>
    <mergeCell ref="F110:G110"/>
    <mergeCell ref="D111:E111"/>
    <mergeCell ref="F111:G111"/>
    <mergeCell ref="D112:E112"/>
    <mergeCell ref="F112:G112"/>
    <mergeCell ref="D107:E107"/>
    <mergeCell ref="F107:G107"/>
    <mergeCell ref="D108:E108"/>
    <mergeCell ref="F108:G108"/>
    <mergeCell ref="D109:E109"/>
    <mergeCell ref="F109:G109"/>
    <mergeCell ref="D104:E104"/>
    <mergeCell ref="F104:G104"/>
    <mergeCell ref="D105:E105"/>
    <mergeCell ref="F105:G105"/>
    <mergeCell ref="D106:E106"/>
    <mergeCell ref="F106:G106"/>
    <mergeCell ref="D101:E101"/>
    <mergeCell ref="F101:G101"/>
    <mergeCell ref="D102:E102"/>
    <mergeCell ref="F102:G102"/>
    <mergeCell ref="D103:E103"/>
    <mergeCell ref="F103:G103"/>
    <mergeCell ref="D98:E98"/>
    <mergeCell ref="F98:G98"/>
    <mergeCell ref="D99:E99"/>
    <mergeCell ref="F99:G99"/>
    <mergeCell ref="D100:E100"/>
    <mergeCell ref="F100:G100"/>
    <mergeCell ref="D95:E95"/>
    <mergeCell ref="F95:G95"/>
    <mergeCell ref="D96:E96"/>
    <mergeCell ref="F96:G96"/>
    <mergeCell ref="D97:E97"/>
    <mergeCell ref="F97:G97"/>
    <mergeCell ref="D92:E92"/>
    <mergeCell ref="F92:G92"/>
    <mergeCell ref="D93:E93"/>
    <mergeCell ref="F93:G93"/>
    <mergeCell ref="D94:E94"/>
    <mergeCell ref="F94:G94"/>
    <mergeCell ref="D89:E89"/>
    <mergeCell ref="F89:G89"/>
    <mergeCell ref="D90:E90"/>
    <mergeCell ref="F90:G90"/>
    <mergeCell ref="D91:E91"/>
    <mergeCell ref="F91:G91"/>
    <mergeCell ref="D86:E86"/>
    <mergeCell ref="F86:G86"/>
    <mergeCell ref="D87:E87"/>
    <mergeCell ref="F87:G87"/>
    <mergeCell ref="D88:E88"/>
    <mergeCell ref="F88:G88"/>
    <mergeCell ref="D83:E83"/>
    <mergeCell ref="F83:G83"/>
    <mergeCell ref="D84:E84"/>
    <mergeCell ref="F84:G84"/>
    <mergeCell ref="D85:E85"/>
    <mergeCell ref="F85:G85"/>
    <mergeCell ref="D80:E80"/>
    <mergeCell ref="F80:G80"/>
    <mergeCell ref="D81:E81"/>
    <mergeCell ref="F81:G81"/>
    <mergeCell ref="D82:E82"/>
    <mergeCell ref="F82:G82"/>
    <mergeCell ref="D77:E77"/>
    <mergeCell ref="F77:G77"/>
    <mergeCell ref="D78:E78"/>
    <mergeCell ref="F78:G78"/>
    <mergeCell ref="D79:E79"/>
    <mergeCell ref="F79:G79"/>
    <mergeCell ref="D74:E74"/>
    <mergeCell ref="F74:G74"/>
    <mergeCell ref="D75:E75"/>
    <mergeCell ref="F75:G75"/>
    <mergeCell ref="D76:E76"/>
    <mergeCell ref="F76:G76"/>
    <mergeCell ref="D71:E71"/>
    <mergeCell ref="F71:G71"/>
    <mergeCell ref="D72:E72"/>
    <mergeCell ref="F72:G72"/>
    <mergeCell ref="D73:E73"/>
    <mergeCell ref="F73:G73"/>
    <mergeCell ref="D68:E68"/>
    <mergeCell ref="F68:G68"/>
    <mergeCell ref="D69:E69"/>
    <mergeCell ref="F69:G69"/>
    <mergeCell ref="D70:E70"/>
    <mergeCell ref="F70:G70"/>
    <mergeCell ref="D65:E65"/>
    <mergeCell ref="F65:G65"/>
    <mergeCell ref="D66:E66"/>
    <mergeCell ref="F66:G66"/>
    <mergeCell ref="D67:E67"/>
    <mergeCell ref="F67:G67"/>
    <mergeCell ref="D62:E62"/>
    <mergeCell ref="F62:G62"/>
    <mergeCell ref="D63:E63"/>
    <mergeCell ref="F63:G63"/>
    <mergeCell ref="D64:E64"/>
    <mergeCell ref="F64:G64"/>
    <mergeCell ref="D59:E59"/>
    <mergeCell ref="F59:G59"/>
    <mergeCell ref="D60:E60"/>
    <mergeCell ref="F60:G60"/>
    <mergeCell ref="D61:E61"/>
    <mergeCell ref="F61:G61"/>
    <mergeCell ref="D56:E56"/>
    <mergeCell ref="F56:G56"/>
    <mergeCell ref="D57:E57"/>
    <mergeCell ref="F57:G57"/>
    <mergeCell ref="D58:E58"/>
    <mergeCell ref="F58:G58"/>
    <mergeCell ref="D53:E53"/>
    <mergeCell ref="F53:G53"/>
    <mergeCell ref="D54:E54"/>
    <mergeCell ref="F54:G54"/>
    <mergeCell ref="D55:E55"/>
    <mergeCell ref="F55:G55"/>
    <mergeCell ref="D50:E50"/>
    <mergeCell ref="F50:G50"/>
    <mergeCell ref="D51:E51"/>
    <mergeCell ref="F51:G51"/>
    <mergeCell ref="D52:E52"/>
    <mergeCell ref="F52:G52"/>
    <mergeCell ref="D47:E47"/>
    <mergeCell ref="F47:G47"/>
    <mergeCell ref="D48:E48"/>
    <mergeCell ref="F48:G48"/>
    <mergeCell ref="D49:E49"/>
    <mergeCell ref="F49:G49"/>
    <mergeCell ref="D44:E44"/>
    <mergeCell ref="F44:G44"/>
    <mergeCell ref="D45:E45"/>
    <mergeCell ref="F45:G45"/>
    <mergeCell ref="D46:E46"/>
    <mergeCell ref="F46:G46"/>
    <mergeCell ref="D41:E41"/>
    <mergeCell ref="F41:G41"/>
    <mergeCell ref="D42:E42"/>
    <mergeCell ref="F42:G42"/>
    <mergeCell ref="D43:E43"/>
    <mergeCell ref="F43:G43"/>
    <mergeCell ref="D38:E38"/>
    <mergeCell ref="F38:G38"/>
    <mergeCell ref="D39:E39"/>
    <mergeCell ref="F39:G39"/>
    <mergeCell ref="D40:E40"/>
    <mergeCell ref="F40:G40"/>
    <mergeCell ref="D35:E35"/>
    <mergeCell ref="F35:G35"/>
    <mergeCell ref="D36:E36"/>
    <mergeCell ref="F36:G36"/>
    <mergeCell ref="D37:E37"/>
    <mergeCell ref="F37:G37"/>
    <mergeCell ref="D32:E32"/>
    <mergeCell ref="F32:G32"/>
    <mergeCell ref="D33:E33"/>
    <mergeCell ref="F33:G33"/>
    <mergeCell ref="D34:E34"/>
    <mergeCell ref="F34:G34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F14:G16"/>
    <mergeCell ref="F17:G17"/>
    <mergeCell ref="D17:E17"/>
    <mergeCell ref="F18:G18"/>
    <mergeCell ref="D19:E19"/>
    <mergeCell ref="F19:G19"/>
    <mergeCell ref="D18:E18"/>
    <mergeCell ref="D10:E10"/>
    <mergeCell ref="D11:E11"/>
    <mergeCell ref="A14:A16"/>
    <mergeCell ref="B14:B16"/>
    <mergeCell ref="C14:C16"/>
    <mergeCell ref="D14:E16"/>
    <mergeCell ref="A2:G2"/>
    <mergeCell ref="A3:G3"/>
    <mergeCell ref="A4:G4"/>
    <mergeCell ref="A5:G5"/>
    <mergeCell ref="D7:F7"/>
    <mergeCell ref="A8:G8"/>
  </mergeCells>
  <printOptions/>
  <pageMargins left="0.7479166666666667" right="0.44027777777777777" top="0.3597222222222222" bottom="0.4798611111111111" header="0.5118055555555555" footer="0.5118055555555555"/>
  <pageSetup horizontalDpi="300" verticalDpi="300" orientation="portrait" paperSize="9" scale="75" r:id="rId1"/>
  <ignoredErrors>
    <ignoredError sqref="D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301"/>
  <sheetViews>
    <sheetView zoomScale="85" zoomScaleNormal="85" zoomScalePageLayoutView="0" workbookViewId="0" topLeftCell="A90">
      <selection activeCell="C118" sqref="C118"/>
    </sheetView>
  </sheetViews>
  <sheetFormatPr defaultColWidth="9.00390625" defaultRowHeight="12.75"/>
  <cols>
    <col min="1" max="1" width="9.125" style="3" customWidth="1"/>
    <col min="2" max="3" width="9.125" style="17" customWidth="1"/>
    <col min="4" max="12" width="9.125" style="3" customWidth="1"/>
    <col min="13" max="13" width="9.125" style="17" customWidth="1"/>
    <col min="14" max="16384" width="9.125" style="3" customWidth="1"/>
  </cols>
  <sheetData>
    <row r="1" spans="1:14" ht="12.75">
      <c r="A1" s="3" t="s">
        <v>26</v>
      </c>
      <c r="B1" s="17" t="s">
        <v>27</v>
      </c>
      <c r="D1" s="3" t="s">
        <v>28</v>
      </c>
      <c r="L1" s="3" t="s">
        <v>26</v>
      </c>
      <c r="M1" s="17" t="s">
        <v>27</v>
      </c>
      <c r="N1" s="3" t="s">
        <v>30</v>
      </c>
    </row>
    <row r="2" spans="1:14" ht="12.75">
      <c r="A2" s="3">
        <v>1</v>
      </c>
      <c r="B2" s="17">
        <v>10</v>
      </c>
      <c r="C2" s="17">
        <f>Arkusz1!C17</f>
        <v>0</v>
      </c>
      <c r="D2" s="3" t="e">
        <f>VLOOKUP(Arkusz1!C17,A2:B301,2,FALSE)</f>
        <v>#N/A</v>
      </c>
      <c r="F2" s="3">
        <f>Arkusz1!C19</f>
        <v>0</v>
      </c>
      <c r="G2" s="3" t="e">
        <f>VLOOKUP(Arkusz1!C142,A2:B126,2,FALSE)</f>
        <v>#N/A</v>
      </c>
      <c r="L2" s="3">
        <v>1</v>
      </c>
      <c r="M2" s="17">
        <v>9.3</v>
      </c>
      <c r="N2" s="3" t="e">
        <f>VLOOKUP(Arkusz1!C17,L2:M126,2,FALSE)</f>
        <v>#N/A</v>
      </c>
    </row>
    <row r="3" spans="1:14" ht="12.75">
      <c r="A3" s="3">
        <v>2</v>
      </c>
      <c r="B3" s="17">
        <v>10</v>
      </c>
      <c r="C3" s="17">
        <f>Arkusz1!C18</f>
        <v>0</v>
      </c>
      <c r="D3" s="3" t="e">
        <f>VLOOKUP(Arkusz1!C18,A2:B301,2,FALSE)</f>
        <v>#N/A</v>
      </c>
      <c r="F3" s="3">
        <f>Arkusz1!C143</f>
        <v>0</v>
      </c>
      <c r="G3" s="3" t="e">
        <f>VLOOKUP(Arkusz1!C143,A3:B127,2,FALSE)</f>
        <v>#N/A</v>
      </c>
      <c r="L3" s="3">
        <v>2</v>
      </c>
      <c r="M3" s="17">
        <v>9.3</v>
      </c>
      <c r="N3" s="3" t="e">
        <f>VLOOKUP(Arkusz1!C18,L2:M126,2,FALSE)</f>
        <v>#N/A</v>
      </c>
    </row>
    <row r="4" spans="1:14" ht="12.75">
      <c r="A4" s="3">
        <v>3</v>
      </c>
      <c r="B4" s="17">
        <v>10</v>
      </c>
      <c r="C4" s="17">
        <f>Arkusz1!C19</f>
        <v>0</v>
      </c>
      <c r="D4" s="3" t="e">
        <f>VLOOKUP(Arkusz1!C19,A2:B301,2,FALSE)</f>
        <v>#N/A</v>
      </c>
      <c r="F4" s="3" t="str">
        <f>Arkusz1!C144</f>
        <v>Sprawdzono pod względem Rachunkowym</v>
      </c>
      <c r="G4" s="3" t="e">
        <f>VLOOKUP(Arkusz1!C144,A4:B128,2,FALSE)</f>
        <v>#N/A</v>
      </c>
      <c r="L4" s="3">
        <v>3</v>
      </c>
      <c r="M4" s="17">
        <v>9.3</v>
      </c>
      <c r="N4" s="3" t="e">
        <f>VLOOKUP(Arkusz1!C19,L2:M126,2,FALSE)</f>
        <v>#N/A</v>
      </c>
    </row>
    <row r="5" spans="1:14" ht="12.75">
      <c r="A5" s="3">
        <v>4</v>
      </c>
      <c r="B5" s="17">
        <v>10</v>
      </c>
      <c r="C5" s="17">
        <f>Arkusz1!C20</f>
        <v>0</v>
      </c>
      <c r="D5" s="3" t="e">
        <f>VLOOKUP(Arkusz1!C20,A2:B301,2,FALSE)</f>
        <v>#N/A</v>
      </c>
      <c r="F5" s="3">
        <f>Arkusz1!C145</f>
        <v>0</v>
      </c>
      <c r="G5" s="3" t="e">
        <f>VLOOKUP(Arkusz1!C145,A5:B129,2,FALSE)</f>
        <v>#N/A</v>
      </c>
      <c r="L5" s="3">
        <v>4</v>
      </c>
      <c r="M5" s="17">
        <v>9.3</v>
      </c>
      <c r="N5" s="3" t="e">
        <f>VLOOKUP(Arkusz1!C20,L2:M126,2,FALSE)</f>
        <v>#N/A</v>
      </c>
    </row>
    <row r="6" spans="1:14" ht="12.75">
      <c r="A6" s="3">
        <v>5</v>
      </c>
      <c r="B6" s="17">
        <v>10</v>
      </c>
      <c r="C6" s="17">
        <f>Arkusz1!C21</f>
        <v>0</v>
      </c>
      <c r="D6" s="3" t="e">
        <f>VLOOKUP(Arkusz1!C21,A2:B301,2,FALSE)</f>
        <v>#N/A</v>
      </c>
      <c r="F6" s="3">
        <f>Arkusz1!C146</f>
        <v>0</v>
      </c>
      <c r="G6" s="3" t="e">
        <f>VLOOKUP(Arkusz1!C146,A6:B130,2,FALSE)</f>
        <v>#N/A</v>
      </c>
      <c r="L6" s="3">
        <v>5</v>
      </c>
      <c r="M6" s="17">
        <v>9.3</v>
      </c>
      <c r="N6" s="3" t="e">
        <f>VLOOKUP(Arkusz1!C21,L2:M126,2,FALSE)</f>
        <v>#N/A</v>
      </c>
    </row>
    <row r="7" spans="1:14" ht="12.75">
      <c r="A7" s="3">
        <v>6</v>
      </c>
      <c r="B7" s="17">
        <v>10</v>
      </c>
      <c r="C7" s="17">
        <f>Arkusz1!C22</f>
        <v>0</v>
      </c>
      <c r="D7" s="3" t="e">
        <f>VLOOKUP(Arkusz1!C22,A2:B301,2,FALSE)</f>
        <v>#N/A</v>
      </c>
      <c r="F7" s="3">
        <f>Arkusz1!C147</f>
        <v>0</v>
      </c>
      <c r="G7" s="3" t="e">
        <f>VLOOKUP(Arkusz1!C147,A7:B131,2,FALSE)</f>
        <v>#N/A</v>
      </c>
      <c r="L7" s="3">
        <v>6</v>
      </c>
      <c r="M7" s="17">
        <v>9.3</v>
      </c>
      <c r="N7" s="3" t="e">
        <f>VLOOKUP(Arkusz1!C22,L2:M126,2,FALSE)</f>
        <v>#N/A</v>
      </c>
    </row>
    <row r="8" spans="1:14" ht="12.75">
      <c r="A8" s="3">
        <v>7</v>
      </c>
      <c r="B8" s="17">
        <v>10</v>
      </c>
      <c r="C8" s="17">
        <f>Arkusz1!C23</f>
        <v>0</v>
      </c>
      <c r="D8" s="3" t="e">
        <f>VLOOKUP(Arkusz1!C23,A2:B301,2,FALSE)</f>
        <v>#N/A</v>
      </c>
      <c r="F8" s="3" t="str">
        <f>Arkusz1!C148</f>
        <v>…………………………………..</v>
      </c>
      <c r="G8" s="3" t="e">
        <f>VLOOKUP(Arkusz1!C148,A8:B132,2,FALSE)</f>
        <v>#N/A</v>
      </c>
      <c r="L8" s="3">
        <v>7</v>
      </c>
      <c r="M8" s="17">
        <v>9.3</v>
      </c>
      <c r="N8" s="3" t="e">
        <f>VLOOKUP(Arkusz1!C23,L2:M126,2,FALSE)</f>
        <v>#N/A</v>
      </c>
    </row>
    <row r="9" spans="1:14" ht="12.75">
      <c r="A9" s="3">
        <v>8</v>
      </c>
      <c r="B9" s="17">
        <v>10</v>
      </c>
      <c r="C9" s="17">
        <f>Arkusz1!C24</f>
        <v>0</v>
      </c>
      <c r="D9" s="3" t="e">
        <f>VLOOKUP(Arkusz1!C24,A2:B301,2,FALSE)</f>
        <v>#N/A</v>
      </c>
      <c r="F9" s="3">
        <f>Arkusz1!C149</f>
        <v>0</v>
      </c>
      <c r="G9" s="3" t="e">
        <f>VLOOKUP(Arkusz1!C149,A9:B133,2,FALSE)</f>
        <v>#N/A</v>
      </c>
      <c r="L9" s="3">
        <v>8</v>
      </c>
      <c r="M9" s="17">
        <v>9.3</v>
      </c>
      <c r="N9" s="3" t="e">
        <f>VLOOKUP(Arkusz1!C24,L2:M126,2,FALSE)</f>
        <v>#N/A</v>
      </c>
    </row>
    <row r="10" spans="1:14" ht="12.75">
      <c r="A10" s="3">
        <v>9</v>
      </c>
      <c r="B10" s="17">
        <v>10</v>
      </c>
      <c r="C10" s="17">
        <f>Arkusz1!C25</f>
        <v>0</v>
      </c>
      <c r="D10" s="3" t="e">
        <f>VLOOKUP(Arkusz1!C25,A2:B301,2,FALSE)</f>
        <v>#N/A</v>
      </c>
      <c r="F10" s="3">
        <f>Arkusz1!C150</f>
        <v>0</v>
      </c>
      <c r="G10" s="3" t="e">
        <f>VLOOKUP(Arkusz1!C150,A10:B134,2,FALSE)</f>
        <v>#N/A</v>
      </c>
      <c r="L10" s="3">
        <v>9</v>
      </c>
      <c r="M10" s="17">
        <v>9.3</v>
      </c>
      <c r="N10" s="3" t="e">
        <f>VLOOKUP(Arkusz1!C25,L2:M126,2,FALSE)</f>
        <v>#N/A</v>
      </c>
    </row>
    <row r="11" spans="1:14" ht="12.75">
      <c r="A11" s="3">
        <v>10</v>
      </c>
      <c r="B11" s="17">
        <v>10</v>
      </c>
      <c r="C11" s="17">
        <f>Arkusz1!C26</f>
        <v>0</v>
      </c>
      <c r="D11" s="3" t="e">
        <f>VLOOKUP(Arkusz1!C26,A2:B301,2,FALSE)</f>
        <v>#N/A</v>
      </c>
      <c r="F11" s="3">
        <f>Arkusz1!C151</f>
        <v>0</v>
      </c>
      <c r="G11" s="3" t="e">
        <f>VLOOKUP(Arkusz1!C151,A11:B135,2,FALSE)</f>
        <v>#N/A</v>
      </c>
      <c r="L11" s="3">
        <v>10</v>
      </c>
      <c r="M11" s="17">
        <v>9.3</v>
      </c>
      <c r="N11" s="3" t="e">
        <f>VLOOKUP(Arkusz1!C26,L2:M126,2,FALSE)</f>
        <v>#N/A</v>
      </c>
    </row>
    <row r="12" spans="1:14" ht="12.75">
      <c r="A12" s="3">
        <v>11</v>
      </c>
      <c r="B12" s="17">
        <v>11</v>
      </c>
      <c r="C12" s="17">
        <f>Arkusz1!C27</f>
        <v>0</v>
      </c>
      <c r="D12" s="3" t="e">
        <f>VLOOKUP(Arkusz1!C27,A2:B301,2,FALSE)</f>
        <v>#N/A</v>
      </c>
      <c r="F12" s="3">
        <f>Arkusz1!C152</f>
        <v>0</v>
      </c>
      <c r="G12" s="3" t="e">
        <f>VLOOKUP(Arkusz1!C152,A12:B136,2,FALSE)</f>
        <v>#N/A</v>
      </c>
      <c r="L12" s="3">
        <v>11</v>
      </c>
      <c r="M12" s="17">
        <f>9.3+0.93</f>
        <v>10.23</v>
      </c>
      <c r="N12" s="3" t="e">
        <f>VLOOKUP(Arkusz1!C27,L2:M126,2,FALSE)</f>
        <v>#N/A</v>
      </c>
    </row>
    <row r="13" spans="1:14" ht="12.75">
      <c r="A13" s="3">
        <v>12</v>
      </c>
      <c r="B13" s="17">
        <v>12</v>
      </c>
      <c r="C13" s="17">
        <f>Arkusz1!C28</f>
        <v>0</v>
      </c>
      <c r="D13" s="3" t="e">
        <f>VLOOKUP(Arkusz1!C28,A2:B301,2,FALSE)</f>
        <v>#N/A</v>
      </c>
      <c r="F13" s="3">
        <f>Arkusz1!C153</f>
        <v>0</v>
      </c>
      <c r="G13" s="3" t="e">
        <f>VLOOKUP(Arkusz1!C153,A13:B137,2,FALSE)</f>
        <v>#N/A</v>
      </c>
      <c r="L13" s="3">
        <v>12</v>
      </c>
      <c r="M13" s="17">
        <f>M12+0.93</f>
        <v>11.16</v>
      </c>
      <c r="N13" s="3" t="e">
        <f>VLOOKUP(Arkusz1!C28,L2:M126,2,FALSE)</f>
        <v>#N/A</v>
      </c>
    </row>
    <row r="14" spans="1:14" ht="12.75">
      <c r="A14" s="3">
        <v>13</v>
      </c>
      <c r="B14" s="17">
        <v>13</v>
      </c>
      <c r="C14" s="17">
        <f>Arkusz1!C29</f>
        <v>0</v>
      </c>
      <c r="D14" s="3" t="e">
        <f>VLOOKUP(Arkusz1!C29,A2:B301,2,FALSE)</f>
        <v>#N/A</v>
      </c>
      <c r="F14" s="3">
        <f>Arkusz1!C154</f>
        <v>0</v>
      </c>
      <c r="G14" s="3" t="e">
        <f>VLOOKUP(Arkusz1!C154,A14:B138,2,FALSE)</f>
        <v>#N/A</v>
      </c>
      <c r="L14" s="3">
        <v>13</v>
      </c>
      <c r="M14" s="17">
        <f aca="true" t="shared" si="0" ref="M14:M21">M13+0.93</f>
        <v>12.09</v>
      </c>
      <c r="N14" s="3" t="e">
        <f>VLOOKUP(Arkusz1!C29,L2:M126,2,FALSE)</f>
        <v>#N/A</v>
      </c>
    </row>
    <row r="15" spans="1:14" ht="12.75">
      <c r="A15" s="3">
        <v>14</v>
      </c>
      <c r="B15" s="17">
        <v>14</v>
      </c>
      <c r="C15" s="17">
        <f>Arkusz1!C30</f>
        <v>0</v>
      </c>
      <c r="D15" s="3" t="e">
        <f>VLOOKUP(Arkusz1!C30,A2:B301,2,FALSE)</f>
        <v>#N/A</v>
      </c>
      <c r="F15" s="3">
        <f>Arkusz1!C155</f>
        <v>0</v>
      </c>
      <c r="G15" s="3" t="e">
        <f>VLOOKUP(Arkusz1!C155,A15:B139,2,FALSE)</f>
        <v>#N/A</v>
      </c>
      <c r="L15" s="3">
        <v>14</v>
      </c>
      <c r="M15" s="17">
        <f t="shared" si="0"/>
        <v>13.02</v>
      </c>
      <c r="N15" s="3" t="e">
        <f>VLOOKUP(Arkusz1!C30,L2:M126,2,FALSE)</f>
        <v>#N/A</v>
      </c>
    </row>
    <row r="16" spans="1:14" ht="12.75">
      <c r="A16" s="3">
        <v>15</v>
      </c>
      <c r="B16" s="17">
        <v>15</v>
      </c>
      <c r="C16" s="17">
        <f>Arkusz1!C31</f>
        <v>0</v>
      </c>
      <c r="D16" s="3" t="e">
        <f>VLOOKUP(Arkusz1!C31,A2:B301,2,FALSE)</f>
        <v>#N/A</v>
      </c>
      <c r="F16" s="3">
        <f>Arkusz1!C156</f>
        <v>0</v>
      </c>
      <c r="G16" s="3" t="e">
        <f>VLOOKUP(Arkusz1!C156,A16:B140,2,FALSE)</f>
        <v>#N/A</v>
      </c>
      <c r="L16" s="3">
        <v>15</v>
      </c>
      <c r="M16" s="17">
        <f t="shared" si="0"/>
        <v>13.95</v>
      </c>
      <c r="N16" s="3" t="e">
        <f>VLOOKUP(Arkusz1!C31,L2:M126,2,FALSE)</f>
        <v>#N/A</v>
      </c>
    </row>
    <row r="17" spans="1:14" ht="12.75">
      <c r="A17" s="3">
        <v>16</v>
      </c>
      <c r="B17" s="17">
        <v>16</v>
      </c>
      <c r="C17" s="17">
        <f>Arkusz1!C32</f>
        <v>0</v>
      </c>
      <c r="D17" s="3" t="e">
        <f>VLOOKUP(Arkusz1!C32,A2:B301,2,FALSE)</f>
        <v>#N/A</v>
      </c>
      <c r="F17" s="3">
        <f>Arkusz1!C157</f>
        <v>0</v>
      </c>
      <c r="G17" s="3" t="e">
        <f>VLOOKUP(Arkusz1!C157,A17:B141,2,FALSE)</f>
        <v>#N/A</v>
      </c>
      <c r="L17" s="3">
        <v>16</v>
      </c>
      <c r="M17" s="17">
        <f t="shared" si="0"/>
        <v>14.879999999999999</v>
      </c>
      <c r="N17" s="3" t="e">
        <f>VLOOKUP(Arkusz1!M32,K2:L126,2,FALSE)</f>
        <v>#N/A</v>
      </c>
    </row>
    <row r="18" spans="1:14" ht="12.75">
      <c r="A18" s="3">
        <v>17</v>
      </c>
      <c r="B18" s="17">
        <v>17</v>
      </c>
      <c r="C18" s="17">
        <f>Arkusz1!C33</f>
        <v>0</v>
      </c>
      <c r="D18" s="3" t="e">
        <f>VLOOKUP(Arkusz1!C33,A2:B301,2,FALSE)</f>
        <v>#N/A</v>
      </c>
      <c r="F18" s="3">
        <f>Arkusz1!C158</f>
        <v>0</v>
      </c>
      <c r="G18" s="3" t="e">
        <f>VLOOKUP(Arkusz1!C158,A18:B142,2,FALSE)</f>
        <v>#N/A</v>
      </c>
      <c r="L18" s="3">
        <v>17</v>
      </c>
      <c r="M18" s="17">
        <f t="shared" si="0"/>
        <v>15.809999999999999</v>
      </c>
      <c r="N18" s="3" t="e">
        <f>VLOOKUP(Arkusz1!M33,K14:L138,2,FALSE)</f>
        <v>#N/A</v>
      </c>
    </row>
    <row r="19" spans="1:14" ht="12.75">
      <c r="A19" s="3">
        <v>18</v>
      </c>
      <c r="B19" s="17">
        <v>18</v>
      </c>
      <c r="C19" s="17">
        <f>Arkusz1!C34</f>
        <v>0</v>
      </c>
      <c r="D19" s="3" t="e">
        <f>VLOOKUP(Arkusz1!C34,A2:B301,2,FALSE)</f>
        <v>#N/A</v>
      </c>
      <c r="F19" s="3">
        <f>Arkusz1!C159</f>
        <v>0</v>
      </c>
      <c r="G19" s="3" t="e">
        <f>VLOOKUP(Arkusz1!C159,A19:B143,2,FALSE)</f>
        <v>#N/A</v>
      </c>
      <c r="L19" s="3">
        <v>18</v>
      </c>
      <c r="M19" s="17">
        <f t="shared" si="0"/>
        <v>16.74</v>
      </c>
      <c r="N19" s="3" t="e">
        <f>VLOOKUP(Arkusz1!M34,K2:L126,2,FALSE)</f>
        <v>#N/A</v>
      </c>
    </row>
    <row r="20" spans="1:14" ht="12.75">
      <c r="A20" s="3">
        <v>19</v>
      </c>
      <c r="B20" s="17">
        <v>19</v>
      </c>
      <c r="C20" s="17">
        <f>Arkusz1!C35</f>
        <v>0</v>
      </c>
      <c r="D20" s="3" t="e">
        <f>VLOOKUP(Arkusz1!C35,A2:B301,2,FALSE)</f>
        <v>#N/A</v>
      </c>
      <c r="F20" s="3">
        <f>Arkusz1!C160</f>
        <v>0</v>
      </c>
      <c r="G20" s="3" t="e">
        <f>VLOOKUP(Arkusz1!C160,A20:B144,2,FALSE)</f>
        <v>#N/A</v>
      </c>
      <c r="L20" s="3">
        <v>19</v>
      </c>
      <c r="M20" s="17">
        <f t="shared" si="0"/>
        <v>17.669999999999998</v>
      </c>
      <c r="N20" s="3" t="e">
        <f>VLOOKUP(Arkusz1!M35,K2:L126,2,FALSE)</f>
        <v>#N/A</v>
      </c>
    </row>
    <row r="21" spans="1:14" ht="12.75">
      <c r="A21" s="3">
        <v>20</v>
      </c>
      <c r="B21" s="17">
        <v>20</v>
      </c>
      <c r="C21" s="17">
        <f>Arkusz1!C36</f>
        <v>0</v>
      </c>
      <c r="D21" s="3" t="e">
        <f>VLOOKUP(Arkusz1!C36,A2:B301,2,FALSE)</f>
        <v>#N/A</v>
      </c>
      <c r="F21" s="3">
        <f>Arkusz1!C161</f>
        <v>0</v>
      </c>
      <c r="G21" s="3" t="e">
        <f>VLOOKUP(Arkusz1!C161,A21:B145,2,FALSE)</f>
        <v>#N/A</v>
      </c>
      <c r="L21" s="3">
        <v>20</v>
      </c>
      <c r="M21" s="17">
        <f t="shared" si="0"/>
        <v>18.599999999999998</v>
      </c>
      <c r="N21" s="3" t="e">
        <f>VLOOKUP(Arkusz1!M36,K2:L126,2,FALSE)</f>
        <v>#N/A</v>
      </c>
    </row>
    <row r="22" spans="1:14" ht="12.75">
      <c r="A22" s="3">
        <v>21</v>
      </c>
      <c r="B22" s="17">
        <f>20+((A22-20)*0.75)</f>
        <v>20.75</v>
      </c>
      <c r="C22" s="17">
        <f>Arkusz1!C37</f>
        <v>0</v>
      </c>
      <c r="D22" s="3" t="e">
        <f>VLOOKUP(Arkusz1!C37,A2:B301,2,FALSE)</f>
        <v>#N/A</v>
      </c>
      <c r="F22" s="3">
        <f>Arkusz1!C162</f>
        <v>0</v>
      </c>
      <c r="G22" s="3" t="e">
        <f>VLOOKUP(Arkusz1!C162,A22:B146,2,FALSE)</f>
        <v>#N/A</v>
      </c>
      <c r="L22" s="3">
        <v>21</v>
      </c>
      <c r="M22" s="17">
        <f>M21+0.7</f>
        <v>19.299999999999997</v>
      </c>
      <c r="N22" s="3" t="e">
        <f>VLOOKUP(Arkusz1!M37,K2:L126,2,FALSE)</f>
        <v>#N/A</v>
      </c>
    </row>
    <row r="23" spans="1:14" ht="12.75">
      <c r="A23" s="3">
        <v>22</v>
      </c>
      <c r="B23" s="17">
        <f>20+((A23-20)*0.75)</f>
        <v>21.5</v>
      </c>
      <c r="C23" s="17">
        <f>Arkusz1!C38</f>
        <v>0</v>
      </c>
      <c r="D23" s="3" t="e">
        <f>VLOOKUP(Arkusz1!C38,A2:B301,2,FALSE)</f>
        <v>#N/A</v>
      </c>
      <c r="F23" s="3">
        <f>Arkusz1!C163</f>
        <v>0</v>
      </c>
      <c r="G23" s="3" t="e">
        <f>VLOOKUP(Arkusz1!C163,A23:B147,2,FALSE)</f>
        <v>#N/A</v>
      </c>
      <c r="L23" s="3">
        <v>22</v>
      </c>
      <c r="M23" s="17">
        <f aca="true" t="shared" si="1" ref="M23:M51">M22+0.7</f>
        <v>19.999999999999996</v>
      </c>
      <c r="N23" s="3" t="e">
        <f>VLOOKUP(Arkusz1!M38,K2:L126,2,FALSE)</f>
        <v>#N/A</v>
      </c>
    </row>
    <row r="24" spans="1:14" ht="12.75">
      <c r="A24" s="3">
        <v>23</v>
      </c>
      <c r="B24" s="17">
        <f aca="true" t="shared" si="2" ref="B24:B51">20+((A24-20)*0.75)</f>
        <v>22.25</v>
      </c>
      <c r="C24" s="17">
        <f>Arkusz1!C39</f>
        <v>0</v>
      </c>
      <c r="D24" s="3" t="e">
        <f>VLOOKUP(Arkusz1!C39,A2:B301,2,FALSE)</f>
        <v>#N/A</v>
      </c>
      <c r="F24" s="3">
        <f>Arkusz1!C164</f>
        <v>0</v>
      </c>
      <c r="G24" s="3" t="e">
        <f>VLOOKUP(Arkusz1!C164,A24:B148,2,FALSE)</f>
        <v>#N/A</v>
      </c>
      <c r="L24" s="3">
        <v>23</v>
      </c>
      <c r="M24" s="17">
        <f t="shared" si="1"/>
        <v>20.699999999999996</v>
      </c>
      <c r="N24" s="3" t="e">
        <f>VLOOKUP(Arkusz1!M39,K2:L126,2,FALSE)</f>
        <v>#N/A</v>
      </c>
    </row>
    <row r="25" spans="1:14" ht="12.75">
      <c r="A25" s="3">
        <v>24</v>
      </c>
      <c r="B25" s="17">
        <f t="shared" si="2"/>
        <v>23</v>
      </c>
      <c r="C25" s="17">
        <f>Arkusz1!C40</f>
        <v>0</v>
      </c>
      <c r="D25" s="3" t="e">
        <f>VLOOKUP(Arkusz1!C40,A2:B301,2,FALSE)</f>
        <v>#N/A</v>
      </c>
      <c r="F25" s="3">
        <f>Arkusz1!C165</f>
        <v>0</v>
      </c>
      <c r="G25" s="3" t="e">
        <f>VLOOKUP(Arkusz1!C165,A25:B149,2,FALSE)</f>
        <v>#N/A</v>
      </c>
      <c r="L25" s="3">
        <v>24</v>
      </c>
      <c r="M25" s="17">
        <f t="shared" si="1"/>
        <v>21.399999999999995</v>
      </c>
      <c r="N25" s="3" t="e">
        <f>VLOOKUP(Arkusz1!M40,K2:L126,2,FALSE)</f>
        <v>#N/A</v>
      </c>
    </row>
    <row r="26" spans="1:14" ht="12.75">
      <c r="A26" s="3">
        <v>25</v>
      </c>
      <c r="B26" s="17">
        <f t="shared" si="2"/>
        <v>23.75</v>
      </c>
      <c r="C26" s="17">
        <f>Arkusz1!C41</f>
        <v>0</v>
      </c>
      <c r="D26" s="3" t="e">
        <f>VLOOKUP(Arkusz1!C41,A2:B301,2,FALSE)</f>
        <v>#N/A</v>
      </c>
      <c r="F26" s="3">
        <f>Arkusz1!C166</f>
        <v>0</v>
      </c>
      <c r="G26" s="3" t="e">
        <f>VLOOKUP(Arkusz1!C166,A26:B150,2,FALSE)</f>
        <v>#N/A</v>
      </c>
      <c r="L26" s="3">
        <v>25</v>
      </c>
      <c r="M26" s="17">
        <f t="shared" si="1"/>
        <v>22.099999999999994</v>
      </c>
      <c r="N26" s="3" t="e">
        <f>VLOOKUP(Arkusz1!M41,K2:L126,2,FALSE)</f>
        <v>#N/A</v>
      </c>
    </row>
    <row r="27" spans="1:14" ht="12.75">
      <c r="A27" s="3">
        <v>26</v>
      </c>
      <c r="B27" s="17">
        <f t="shared" si="2"/>
        <v>24.5</v>
      </c>
      <c r="C27" s="17">
        <f>Arkusz1!C42</f>
        <v>0</v>
      </c>
      <c r="D27" s="3" t="e">
        <f>VLOOKUP(Arkusz1!C42,A2:B301,2,FALSE)</f>
        <v>#N/A</v>
      </c>
      <c r="F27" s="3">
        <f>Arkusz1!C167</f>
        <v>0</v>
      </c>
      <c r="G27" s="3" t="e">
        <f>VLOOKUP(Arkusz1!C167,A27:B151,2,FALSE)</f>
        <v>#N/A</v>
      </c>
      <c r="L27" s="3">
        <v>26</v>
      </c>
      <c r="M27" s="17">
        <f t="shared" si="1"/>
        <v>22.799999999999994</v>
      </c>
      <c r="N27" s="3" t="e">
        <f>VLOOKUP(Arkusz1!M42,K2:L126,2,FALSE)</f>
        <v>#N/A</v>
      </c>
    </row>
    <row r="28" spans="1:14" ht="12.75">
      <c r="A28" s="3">
        <v>27</v>
      </c>
      <c r="B28" s="17">
        <f t="shared" si="2"/>
        <v>25.25</v>
      </c>
      <c r="C28" s="17">
        <f>Arkusz1!C43</f>
        <v>0</v>
      </c>
      <c r="D28" s="3" t="e">
        <f>VLOOKUP(Arkusz1!C43,A2:B301,2,FALSE)</f>
        <v>#N/A</v>
      </c>
      <c r="F28" s="3">
        <f>Arkusz1!C168</f>
        <v>0</v>
      </c>
      <c r="G28" s="3" t="e">
        <f>VLOOKUP(Arkusz1!C168,A28:B152,2,FALSE)</f>
        <v>#N/A</v>
      </c>
      <c r="L28" s="3">
        <v>27</v>
      </c>
      <c r="M28" s="17">
        <f t="shared" si="1"/>
        <v>23.499999999999993</v>
      </c>
      <c r="N28" s="3" t="e">
        <f>VLOOKUP(Arkusz1!M43,K2:L126,2,FALSE)</f>
        <v>#N/A</v>
      </c>
    </row>
    <row r="29" spans="1:14" ht="12.75">
      <c r="A29" s="3">
        <v>28</v>
      </c>
      <c r="B29" s="17">
        <f t="shared" si="2"/>
        <v>26</v>
      </c>
      <c r="C29" s="17">
        <f>Arkusz1!C44</f>
        <v>0</v>
      </c>
      <c r="D29" s="3" t="e">
        <f>VLOOKUP(Arkusz1!C44,A2:B301,2,FALSE)</f>
        <v>#N/A</v>
      </c>
      <c r="F29" s="3">
        <f>Arkusz1!C169</f>
        <v>0</v>
      </c>
      <c r="G29" s="3" t="e">
        <f>VLOOKUP(Arkusz1!C169,A29:B153,2,FALSE)</f>
        <v>#N/A</v>
      </c>
      <c r="L29" s="3">
        <v>28</v>
      </c>
      <c r="M29" s="17">
        <f t="shared" si="1"/>
        <v>24.199999999999992</v>
      </c>
      <c r="N29" s="3" t="e">
        <f>VLOOKUP(Arkusz1!M44,K2:L126,2,FALSE)</f>
        <v>#N/A</v>
      </c>
    </row>
    <row r="30" spans="1:14" ht="12.75">
      <c r="A30" s="3">
        <v>29</v>
      </c>
      <c r="B30" s="17">
        <f t="shared" si="2"/>
        <v>26.75</v>
      </c>
      <c r="C30" s="17">
        <f>Arkusz1!C45</f>
        <v>0</v>
      </c>
      <c r="D30" s="3" t="e">
        <f>VLOOKUP(Arkusz1!C45,A2:B301,2,FALSE)</f>
        <v>#N/A</v>
      </c>
      <c r="F30" s="3">
        <f>Arkusz1!C170</f>
        <v>0</v>
      </c>
      <c r="G30" s="3" t="e">
        <f>VLOOKUP(Arkusz1!C170,A30:B154,2,FALSE)</f>
        <v>#N/A</v>
      </c>
      <c r="L30" s="3">
        <v>29</v>
      </c>
      <c r="M30" s="17">
        <f t="shared" si="1"/>
        <v>24.89999999999999</v>
      </c>
      <c r="N30" s="3" t="e">
        <f>VLOOKUP(Arkusz1!M45,K30:L154,2,FALSE)</f>
        <v>#N/A</v>
      </c>
    </row>
    <row r="31" spans="1:14" ht="12.75">
      <c r="A31" s="3">
        <v>30</v>
      </c>
      <c r="B31" s="17">
        <f t="shared" si="2"/>
        <v>27.5</v>
      </c>
      <c r="C31" s="17">
        <f>Arkusz1!C46</f>
        <v>0</v>
      </c>
      <c r="D31" s="3" t="e">
        <f>VLOOKUP(Arkusz1!C46,A2:B301,2,FALSE)</f>
        <v>#N/A</v>
      </c>
      <c r="F31" s="3">
        <f>Arkusz1!C171</f>
        <v>0</v>
      </c>
      <c r="G31" s="3" t="e">
        <f>VLOOKUP(Arkusz1!C171,A31:B155,2,FALSE)</f>
        <v>#N/A</v>
      </c>
      <c r="L31" s="3">
        <v>30</v>
      </c>
      <c r="M31" s="17">
        <f t="shared" si="1"/>
        <v>25.59999999999999</v>
      </c>
      <c r="N31" s="3" t="e">
        <f>VLOOKUP(Arkusz1!M46,K2:L126,2,FALSE)</f>
        <v>#N/A</v>
      </c>
    </row>
    <row r="32" spans="1:14" ht="12.75">
      <c r="A32" s="3">
        <v>31</v>
      </c>
      <c r="B32" s="17">
        <f t="shared" si="2"/>
        <v>28.25</v>
      </c>
      <c r="C32" s="17">
        <f>Arkusz1!C47</f>
        <v>0</v>
      </c>
      <c r="D32" s="3" t="e">
        <f>VLOOKUP(Arkusz1!C47,A2:B301,2,FALSE)</f>
        <v>#N/A</v>
      </c>
      <c r="F32" s="3">
        <f>Arkusz1!C172</f>
        <v>0</v>
      </c>
      <c r="G32" s="3" t="e">
        <f>VLOOKUP(Arkusz1!C172,A32:B156,2,FALSE)</f>
        <v>#N/A</v>
      </c>
      <c r="L32" s="3">
        <v>31</v>
      </c>
      <c r="M32" s="17">
        <f t="shared" si="1"/>
        <v>26.29999999999999</v>
      </c>
      <c r="N32" s="3" t="e">
        <f>VLOOKUP(Arkusz1!M47,K2:L126,2,FALSE)</f>
        <v>#N/A</v>
      </c>
    </row>
    <row r="33" spans="1:14" ht="12.75">
      <c r="A33" s="3">
        <v>32</v>
      </c>
      <c r="B33" s="17">
        <f t="shared" si="2"/>
        <v>29</v>
      </c>
      <c r="C33" s="17">
        <f>Arkusz1!C48</f>
        <v>0</v>
      </c>
      <c r="D33" s="3" t="e">
        <f>VLOOKUP(Arkusz1!C48,A2:B301,2,FALSE)</f>
        <v>#N/A</v>
      </c>
      <c r="F33" s="3">
        <f>Arkusz1!C173</f>
        <v>0</v>
      </c>
      <c r="G33" s="3" t="e">
        <f>VLOOKUP(Arkusz1!C173,A33:B157,2,FALSE)</f>
        <v>#N/A</v>
      </c>
      <c r="L33" s="3">
        <v>32</v>
      </c>
      <c r="M33" s="17">
        <f t="shared" si="1"/>
        <v>26.99999999999999</v>
      </c>
      <c r="N33" s="3" t="e">
        <f>VLOOKUP(Arkusz1!M48,K2:L126,2,FALSE)</f>
        <v>#N/A</v>
      </c>
    </row>
    <row r="34" spans="1:14" ht="12.75">
      <c r="A34" s="3">
        <v>33</v>
      </c>
      <c r="B34" s="17">
        <f t="shared" si="2"/>
        <v>29.75</v>
      </c>
      <c r="C34" s="17">
        <f>Arkusz1!C49</f>
        <v>0</v>
      </c>
      <c r="D34" s="3" t="e">
        <f>VLOOKUP(Arkusz1!C49,A2:B301,2,FALSE)</f>
        <v>#N/A</v>
      </c>
      <c r="F34" s="3">
        <f>Arkusz1!C174</f>
        <v>0</v>
      </c>
      <c r="G34" s="3" t="e">
        <f>VLOOKUP(Arkusz1!C174,A34:B158,2,FALSE)</f>
        <v>#N/A</v>
      </c>
      <c r="L34" s="3">
        <v>33</v>
      </c>
      <c r="M34" s="17">
        <f t="shared" si="1"/>
        <v>27.69999999999999</v>
      </c>
      <c r="N34" s="3" t="e">
        <f>VLOOKUP(Arkusz1!M49,K2:L126,2,FALSE)</f>
        <v>#N/A</v>
      </c>
    </row>
    <row r="35" spans="1:14" ht="12.75">
      <c r="A35" s="3">
        <v>34</v>
      </c>
      <c r="B35" s="17">
        <f t="shared" si="2"/>
        <v>30.5</v>
      </c>
      <c r="C35" s="17">
        <f>Arkusz1!C50</f>
        <v>0</v>
      </c>
      <c r="D35" s="3" t="e">
        <f>VLOOKUP(Arkusz1!C50,A2:B301,2,FALSE)</f>
        <v>#N/A</v>
      </c>
      <c r="F35" s="3">
        <f>Arkusz1!C175</f>
        <v>0</v>
      </c>
      <c r="G35" s="3" t="e">
        <f>VLOOKUP(Arkusz1!C175,A35:B159,2,FALSE)</f>
        <v>#N/A</v>
      </c>
      <c r="L35" s="3">
        <v>34</v>
      </c>
      <c r="M35" s="17">
        <f t="shared" si="1"/>
        <v>28.399999999999988</v>
      </c>
      <c r="N35" s="3" t="e">
        <f>VLOOKUP(Arkusz1!M50,K2:L126,2,FALSE)</f>
        <v>#N/A</v>
      </c>
    </row>
    <row r="36" spans="1:14" ht="12.75">
      <c r="A36" s="3">
        <v>35</v>
      </c>
      <c r="B36" s="17">
        <f t="shared" si="2"/>
        <v>31.25</v>
      </c>
      <c r="C36" s="17">
        <f>Arkusz1!C51</f>
        <v>0</v>
      </c>
      <c r="D36" s="3" t="e">
        <f>VLOOKUP(Arkusz1!C51,A2:B301,2,FALSE)</f>
        <v>#N/A</v>
      </c>
      <c r="F36" s="3">
        <f>Arkusz1!C176</f>
        <v>0</v>
      </c>
      <c r="G36" s="3" t="e">
        <f>VLOOKUP(Arkusz1!C176,A36:B160,2,FALSE)</f>
        <v>#N/A</v>
      </c>
      <c r="L36" s="3">
        <v>35</v>
      </c>
      <c r="M36" s="17">
        <f t="shared" si="1"/>
        <v>29.099999999999987</v>
      </c>
      <c r="N36" s="3" t="e">
        <f>VLOOKUP(Arkusz1!M51,K2:L126,2,FALSE)</f>
        <v>#N/A</v>
      </c>
    </row>
    <row r="37" spans="1:14" ht="12.75">
      <c r="A37" s="3">
        <v>36</v>
      </c>
      <c r="B37" s="17">
        <f t="shared" si="2"/>
        <v>32</v>
      </c>
      <c r="C37" s="17">
        <f>Arkusz1!C52</f>
        <v>0</v>
      </c>
      <c r="D37" s="3" t="e">
        <f>VLOOKUP(Arkusz1!C52,A2:B301,2,FALSE)</f>
        <v>#N/A</v>
      </c>
      <c r="F37" s="3">
        <f>Arkusz1!C177</f>
        <v>0</v>
      </c>
      <c r="G37" s="3" t="e">
        <f>VLOOKUP(Arkusz1!C177,A37:B161,2,FALSE)</f>
        <v>#N/A</v>
      </c>
      <c r="L37" s="3">
        <v>36</v>
      </c>
      <c r="M37" s="17">
        <f t="shared" si="1"/>
        <v>29.799999999999986</v>
      </c>
      <c r="N37" s="3" t="e">
        <f>VLOOKUP(Arkusz1!M52,K2:L126,2,FALSE)</f>
        <v>#N/A</v>
      </c>
    </row>
    <row r="38" spans="1:14" ht="12.75">
      <c r="A38" s="3">
        <v>37</v>
      </c>
      <c r="B38" s="17">
        <f t="shared" si="2"/>
        <v>32.75</v>
      </c>
      <c r="C38" s="17">
        <f>Arkusz1!C53</f>
        <v>0</v>
      </c>
      <c r="D38" s="3" t="e">
        <f>VLOOKUP(Arkusz1!C53,A2:B301,2,FALSE)</f>
        <v>#N/A</v>
      </c>
      <c r="F38" s="3">
        <f>Arkusz1!C178</f>
        <v>0</v>
      </c>
      <c r="G38" s="3" t="e">
        <f>VLOOKUP(Arkusz1!C178,A38:B162,2,FALSE)</f>
        <v>#N/A</v>
      </c>
      <c r="L38" s="3">
        <v>37</v>
      </c>
      <c r="M38" s="17">
        <f t="shared" si="1"/>
        <v>30.499999999999986</v>
      </c>
      <c r="N38" s="3" t="e">
        <f>VLOOKUP(Arkusz1!M53,K2:L126,2,FALSE)</f>
        <v>#N/A</v>
      </c>
    </row>
    <row r="39" spans="1:14" ht="12.75">
      <c r="A39" s="3">
        <v>38</v>
      </c>
      <c r="B39" s="17">
        <f t="shared" si="2"/>
        <v>33.5</v>
      </c>
      <c r="C39" s="17">
        <f>Arkusz1!C54</f>
        <v>0</v>
      </c>
      <c r="D39" s="3" t="e">
        <f>VLOOKUP(Arkusz1!C54,A2:B301,2,FALSE)</f>
        <v>#N/A</v>
      </c>
      <c r="F39" s="3">
        <f>Arkusz1!C179</f>
        <v>0</v>
      </c>
      <c r="G39" s="3" t="e">
        <f>VLOOKUP(Arkusz1!C179,A39:B163,2,FALSE)</f>
        <v>#N/A</v>
      </c>
      <c r="L39" s="3">
        <v>38</v>
      </c>
      <c r="M39" s="17">
        <f t="shared" si="1"/>
        <v>31.199999999999985</v>
      </c>
      <c r="N39" s="3" t="e">
        <f>VLOOKUP(Arkusz1!M54,K2:L126,2,FALSE)</f>
        <v>#N/A</v>
      </c>
    </row>
    <row r="40" spans="1:14" ht="12.75">
      <c r="A40" s="3">
        <v>39</v>
      </c>
      <c r="B40" s="17">
        <f t="shared" si="2"/>
        <v>34.25</v>
      </c>
      <c r="C40" s="17">
        <f>Arkusz1!C55</f>
        <v>0</v>
      </c>
      <c r="D40" s="3" t="e">
        <f>VLOOKUP(Arkusz1!C55,A2:B301,2,FALSE)</f>
        <v>#N/A</v>
      </c>
      <c r="F40" s="3">
        <f>Arkusz1!C180</f>
        <v>0</v>
      </c>
      <c r="G40" s="3" t="e">
        <f>VLOOKUP(Arkusz1!C180,A40:B164,2,FALSE)</f>
        <v>#N/A</v>
      </c>
      <c r="L40" s="3">
        <v>39</v>
      </c>
      <c r="M40" s="17">
        <f t="shared" si="1"/>
        <v>31.899999999999984</v>
      </c>
      <c r="N40" s="3" t="e">
        <f>VLOOKUP(Arkusz1!M55,K2:L126,2,FALSE)</f>
        <v>#N/A</v>
      </c>
    </row>
    <row r="41" spans="1:14" ht="12.75">
      <c r="A41" s="3">
        <v>40</v>
      </c>
      <c r="B41" s="17">
        <f t="shared" si="2"/>
        <v>35</v>
      </c>
      <c r="C41" s="17">
        <f>Arkusz1!C56</f>
        <v>0</v>
      </c>
      <c r="D41" s="3" t="e">
        <f>VLOOKUP(Arkusz1!C56,A2:B301,2,FALSE)</f>
        <v>#N/A</v>
      </c>
      <c r="F41" s="3">
        <f>Arkusz1!C181</f>
        <v>0</v>
      </c>
      <c r="G41" s="3" t="e">
        <f>VLOOKUP(Arkusz1!C181,A41:B165,2,FALSE)</f>
        <v>#N/A</v>
      </c>
      <c r="L41" s="3">
        <v>40</v>
      </c>
      <c r="M41" s="17">
        <f t="shared" si="1"/>
        <v>32.59999999999999</v>
      </c>
      <c r="N41" s="3" t="e">
        <f>VLOOKUP(Arkusz1!M56,K2:L126,2,FALSE)</f>
        <v>#N/A</v>
      </c>
    </row>
    <row r="42" spans="1:14" ht="12.75">
      <c r="A42" s="3">
        <v>41</v>
      </c>
      <c r="B42" s="17">
        <f t="shared" si="2"/>
        <v>35.75</v>
      </c>
      <c r="C42" s="17">
        <f>Arkusz1!C57</f>
        <v>0</v>
      </c>
      <c r="D42" s="3" t="e">
        <f>VLOOKUP(Arkusz1!C57,A2:B301,2,FALSE)</f>
        <v>#N/A</v>
      </c>
      <c r="F42" s="3">
        <f>Arkusz1!C182</f>
        <v>0</v>
      </c>
      <c r="G42" s="3" t="e">
        <f>VLOOKUP(Arkusz1!C182,A42:B166,2,FALSE)</f>
        <v>#N/A</v>
      </c>
      <c r="L42" s="3">
        <v>41</v>
      </c>
      <c r="M42" s="17">
        <f t="shared" si="1"/>
        <v>33.29999999999999</v>
      </c>
      <c r="N42" s="3" t="e">
        <f>VLOOKUP(Arkusz1!M57,K2:L126,2,FALSE)</f>
        <v>#N/A</v>
      </c>
    </row>
    <row r="43" spans="1:14" ht="12.75">
      <c r="A43" s="3">
        <v>42</v>
      </c>
      <c r="B43" s="17">
        <f t="shared" si="2"/>
        <v>36.5</v>
      </c>
      <c r="C43" s="17">
        <f>Arkusz1!C58</f>
        <v>0</v>
      </c>
      <c r="D43" s="3" t="e">
        <f>VLOOKUP(Arkusz1!C58,A2:B301,2,FALSE)</f>
        <v>#N/A</v>
      </c>
      <c r="F43" s="3">
        <f>Arkusz1!C183</f>
        <v>0</v>
      </c>
      <c r="G43" s="3" t="e">
        <f>VLOOKUP(Arkusz1!C183,A43:B167,2,FALSE)</f>
        <v>#N/A</v>
      </c>
      <c r="L43" s="3">
        <v>42</v>
      </c>
      <c r="M43" s="17">
        <f t="shared" si="1"/>
        <v>33.99999999999999</v>
      </c>
      <c r="N43" s="3" t="e">
        <f>VLOOKUP(Arkusz1!M58,K2:L126,2,FALSE)</f>
        <v>#N/A</v>
      </c>
    </row>
    <row r="44" spans="1:14" ht="12.75">
      <c r="A44" s="3">
        <v>43</v>
      </c>
      <c r="B44" s="17">
        <f t="shared" si="2"/>
        <v>37.25</v>
      </c>
      <c r="C44" s="17">
        <f>Arkusz1!C59</f>
        <v>0</v>
      </c>
      <c r="D44" s="3" t="e">
        <f>VLOOKUP(Arkusz1!C59,A2:B301,2,FALSE)</f>
        <v>#N/A</v>
      </c>
      <c r="F44" s="3">
        <f>Arkusz1!C184</f>
        <v>0</v>
      </c>
      <c r="G44" s="3" t="e">
        <f>VLOOKUP(Arkusz1!C184,A44:B168,2,FALSE)</f>
        <v>#N/A</v>
      </c>
      <c r="L44" s="3">
        <v>43</v>
      </c>
      <c r="M44" s="17">
        <f t="shared" si="1"/>
        <v>34.699999999999996</v>
      </c>
      <c r="N44" s="3" t="e">
        <f>VLOOKUP(Arkusz1!M59,K2:L126,2,FALSE)</f>
        <v>#N/A</v>
      </c>
    </row>
    <row r="45" spans="1:14" ht="12.75">
      <c r="A45" s="3">
        <v>44</v>
      </c>
      <c r="B45" s="17">
        <f t="shared" si="2"/>
        <v>38</v>
      </c>
      <c r="C45" s="17">
        <f>Arkusz1!C60</f>
        <v>0</v>
      </c>
      <c r="D45" s="3" t="e">
        <f>VLOOKUP(Arkusz1!C60,A2:B301,2,FALSE)</f>
        <v>#N/A</v>
      </c>
      <c r="F45" s="3">
        <f>Arkusz1!C185</f>
        <v>0</v>
      </c>
      <c r="G45" s="3" t="e">
        <f>VLOOKUP(Arkusz1!C185,A45:B169,2,FALSE)</f>
        <v>#N/A</v>
      </c>
      <c r="L45" s="3">
        <v>44</v>
      </c>
      <c r="M45" s="17">
        <f t="shared" si="1"/>
        <v>35.4</v>
      </c>
      <c r="N45" s="3" t="e">
        <f>VLOOKUP(Arkusz1!M60,K2:L126,2,FALSE)</f>
        <v>#N/A</v>
      </c>
    </row>
    <row r="46" spans="1:14" ht="12.75">
      <c r="A46" s="3">
        <v>45</v>
      </c>
      <c r="B46" s="17">
        <f t="shared" si="2"/>
        <v>38.75</v>
      </c>
      <c r="C46" s="17">
        <f>Arkusz1!C61</f>
        <v>0</v>
      </c>
      <c r="D46" s="3" t="e">
        <f>VLOOKUP(Arkusz1!C61,A2:B301,2,FALSE)</f>
        <v>#N/A</v>
      </c>
      <c r="F46" s="3">
        <f>Arkusz1!C186</f>
        <v>0</v>
      </c>
      <c r="G46" s="3" t="e">
        <f>VLOOKUP(Arkusz1!C186,A46:B170,2,FALSE)</f>
        <v>#N/A</v>
      </c>
      <c r="L46" s="3">
        <v>45</v>
      </c>
      <c r="M46" s="17">
        <f t="shared" si="1"/>
        <v>36.1</v>
      </c>
      <c r="N46" s="3" t="e">
        <f>VLOOKUP(Arkusz1!M61,K2:L126,2,FALSE)</f>
        <v>#N/A</v>
      </c>
    </row>
    <row r="47" spans="1:14" ht="12.75">
      <c r="A47" s="3">
        <v>46</v>
      </c>
      <c r="B47" s="17">
        <f t="shared" si="2"/>
        <v>39.5</v>
      </c>
      <c r="C47" s="17">
        <f>Arkusz1!C62</f>
        <v>0</v>
      </c>
      <c r="D47" s="3" t="e">
        <f>VLOOKUP(Arkusz1!C62,A2:B301,2,FALSE)</f>
        <v>#N/A</v>
      </c>
      <c r="F47" s="3">
        <f>Arkusz1!C187</f>
        <v>0</v>
      </c>
      <c r="G47" s="3" t="e">
        <f>VLOOKUP(Arkusz1!C187,A47:B171,2,FALSE)</f>
        <v>#N/A</v>
      </c>
      <c r="L47" s="3">
        <v>46</v>
      </c>
      <c r="M47" s="17">
        <f t="shared" si="1"/>
        <v>36.800000000000004</v>
      </c>
      <c r="N47" s="3" t="e">
        <f>VLOOKUP(Arkusz1!M62,K2:L126,2,FALSE)</f>
        <v>#N/A</v>
      </c>
    </row>
    <row r="48" spans="1:14" ht="12.75">
      <c r="A48" s="3">
        <v>47</v>
      </c>
      <c r="B48" s="17">
        <f t="shared" si="2"/>
        <v>40.25</v>
      </c>
      <c r="C48" s="17">
        <f>Arkusz1!C63</f>
        <v>0</v>
      </c>
      <c r="D48" s="3" t="e">
        <f>VLOOKUP(Arkusz1!C63,A2:B301,2,FALSE)</f>
        <v>#N/A</v>
      </c>
      <c r="F48" s="3">
        <f>Arkusz1!C188</f>
        <v>0</v>
      </c>
      <c r="G48" s="3" t="e">
        <f>VLOOKUP(Arkusz1!C188,A48:B172,2,FALSE)</f>
        <v>#N/A</v>
      </c>
      <c r="L48" s="3">
        <v>47</v>
      </c>
      <c r="M48" s="17">
        <f t="shared" si="1"/>
        <v>37.50000000000001</v>
      </c>
      <c r="N48" s="3" t="e">
        <f>VLOOKUP(Arkusz1!M63,K2:L126,2,FALSE)</f>
        <v>#N/A</v>
      </c>
    </row>
    <row r="49" spans="1:14" ht="12.75">
      <c r="A49" s="3">
        <v>48</v>
      </c>
      <c r="B49" s="17">
        <f t="shared" si="2"/>
        <v>41</v>
      </c>
      <c r="C49" s="17">
        <f>Arkusz1!C64</f>
        <v>0</v>
      </c>
      <c r="D49" s="3" t="e">
        <f>VLOOKUP(Arkusz1!C64,A2:B301,2,FALSE)</f>
        <v>#N/A</v>
      </c>
      <c r="F49" s="3">
        <f>Arkusz1!C189</f>
        <v>0</v>
      </c>
      <c r="G49" s="3" t="e">
        <f>VLOOKUP(Arkusz1!C189,A49:B173,2,FALSE)</f>
        <v>#N/A</v>
      </c>
      <c r="L49" s="3">
        <v>48</v>
      </c>
      <c r="M49" s="17">
        <f t="shared" si="1"/>
        <v>38.20000000000001</v>
      </c>
      <c r="N49" s="3" t="e">
        <f>VLOOKUP(Arkusz1!M64,K2:L126,2,FALSE)</f>
        <v>#N/A</v>
      </c>
    </row>
    <row r="50" spans="1:14" ht="12.75">
      <c r="A50" s="3">
        <v>49</v>
      </c>
      <c r="B50" s="17">
        <f t="shared" si="2"/>
        <v>41.75</v>
      </c>
      <c r="C50" s="17">
        <f>Arkusz1!C65</f>
        <v>0</v>
      </c>
      <c r="D50" s="3" t="e">
        <f>VLOOKUP(Arkusz1!C65,A2:B301,2,FALSE)</f>
        <v>#N/A</v>
      </c>
      <c r="F50" s="3">
        <f>Arkusz1!C190</f>
        <v>0</v>
      </c>
      <c r="G50" s="3" t="e">
        <f>VLOOKUP(Arkusz1!C190,A50:B174,2,FALSE)</f>
        <v>#N/A</v>
      </c>
      <c r="L50" s="3">
        <v>49</v>
      </c>
      <c r="M50" s="17">
        <f t="shared" si="1"/>
        <v>38.90000000000001</v>
      </c>
      <c r="N50" s="3" t="e">
        <f>VLOOKUP(Arkusz1!M65,K2:L126,2,FALSE)</f>
        <v>#N/A</v>
      </c>
    </row>
    <row r="51" spans="1:14" ht="12.75">
      <c r="A51" s="3">
        <v>50</v>
      </c>
      <c r="B51" s="17">
        <f t="shared" si="2"/>
        <v>42.5</v>
      </c>
      <c r="C51" s="17">
        <f>Arkusz1!C66</f>
        <v>0</v>
      </c>
      <c r="D51" s="3" t="e">
        <f>VLOOKUP(Arkusz1!C66,A2:B301,2,FALSE)</f>
        <v>#N/A</v>
      </c>
      <c r="F51" s="3">
        <f>Arkusz1!C191</f>
        <v>0</v>
      </c>
      <c r="G51" s="3" t="e">
        <f>VLOOKUP(Arkusz1!C191,A51:B175,2,FALSE)</f>
        <v>#N/A</v>
      </c>
      <c r="L51" s="3">
        <v>50</v>
      </c>
      <c r="M51" s="17">
        <f t="shared" si="1"/>
        <v>39.600000000000016</v>
      </c>
      <c r="N51" s="3" t="e">
        <f>VLOOKUP(Arkusz1!M66,K2:L126,2,FALSE)</f>
        <v>#N/A</v>
      </c>
    </row>
    <row r="52" spans="1:14" ht="12.75">
      <c r="A52" s="3">
        <v>51</v>
      </c>
      <c r="B52" s="17">
        <f>B51+0.5</f>
        <v>43</v>
      </c>
      <c r="C52" s="17">
        <f>Arkusz1!C67</f>
        <v>0</v>
      </c>
      <c r="D52" s="3" t="e">
        <f>VLOOKUP(Arkusz1!C67,A2:B301,2,FALSE)</f>
        <v>#N/A</v>
      </c>
      <c r="F52" s="3">
        <f>Arkusz1!C192</f>
        <v>0</v>
      </c>
      <c r="G52" s="3" t="e">
        <f>VLOOKUP(Arkusz1!C192,A52:B176,2,FALSE)</f>
        <v>#N/A</v>
      </c>
      <c r="L52" s="3">
        <v>51</v>
      </c>
      <c r="M52" s="17">
        <f>M51+0.47</f>
        <v>40.070000000000014</v>
      </c>
      <c r="N52" s="3" t="e">
        <f>VLOOKUP(Arkusz1!M67,K2:L126,2,FALSE)</f>
        <v>#N/A</v>
      </c>
    </row>
    <row r="53" spans="1:14" ht="12.75">
      <c r="A53" s="3">
        <v>52</v>
      </c>
      <c r="B53" s="17">
        <f aca="true" t="shared" si="3" ref="B53:B116">B52+0.5</f>
        <v>43.5</v>
      </c>
      <c r="C53" s="17">
        <f>Arkusz1!C68</f>
        <v>0</v>
      </c>
      <c r="D53" s="3" t="e">
        <f>VLOOKUP(Arkusz1!C68,A2:B301,2,FALSE)</f>
        <v>#N/A</v>
      </c>
      <c r="F53" s="3">
        <f>Arkusz1!C193</f>
        <v>0</v>
      </c>
      <c r="G53" s="3" t="e">
        <f>VLOOKUP(Arkusz1!C193,A53:B177,2,FALSE)</f>
        <v>#N/A</v>
      </c>
      <c r="L53" s="3">
        <v>52</v>
      </c>
      <c r="M53" s="17">
        <f aca="true" t="shared" si="4" ref="M53:M116">M52+0.47</f>
        <v>40.54000000000001</v>
      </c>
      <c r="N53" s="3" t="e">
        <f>VLOOKUP(Arkusz1!M68,K2:L126,2,FALSE)</f>
        <v>#N/A</v>
      </c>
    </row>
    <row r="54" spans="1:14" ht="12.75">
      <c r="A54" s="3">
        <v>53</v>
      </c>
      <c r="B54" s="17">
        <f t="shared" si="3"/>
        <v>44</v>
      </c>
      <c r="C54" s="17">
        <f>Arkusz1!C69</f>
        <v>0</v>
      </c>
      <c r="D54" s="3" t="e">
        <f>VLOOKUP(Arkusz1!C69,A2:B301,2,FALSE)</f>
        <v>#N/A</v>
      </c>
      <c r="F54" s="3">
        <f>Arkusz1!C194</f>
        <v>0</v>
      </c>
      <c r="G54" s="3" t="e">
        <f>VLOOKUP(Arkusz1!C194,A54:B178,2,FALSE)</f>
        <v>#N/A</v>
      </c>
      <c r="L54" s="3">
        <v>53</v>
      </c>
      <c r="M54" s="17">
        <f t="shared" si="4"/>
        <v>41.01000000000001</v>
      </c>
      <c r="N54" s="3" t="e">
        <f>VLOOKUP(Arkusz1!M69,K2:L126,2,FALSE)</f>
        <v>#N/A</v>
      </c>
    </row>
    <row r="55" spans="1:14" ht="12.75">
      <c r="A55" s="3">
        <v>54</v>
      </c>
      <c r="B55" s="17">
        <f t="shared" si="3"/>
        <v>44.5</v>
      </c>
      <c r="C55" s="17">
        <f>Arkusz1!C70</f>
        <v>0</v>
      </c>
      <c r="D55" s="3" t="e">
        <f>VLOOKUP(Arkusz1!C70,A2:B301,2,FALSE)</f>
        <v>#N/A</v>
      </c>
      <c r="F55" s="3">
        <f>Arkusz1!C195</f>
        <v>0</v>
      </c>
      <c r="G55" s="3" t="e">
        <f>VLOOKUP(Arkusz1!C195,A55:B179,2,FALSE)</f>
        <v>#N/A</v>
      </c>
      <c r="L55" s="3">
        <v>54</v>
      </c>
      <c r="M55" s="17">
        <f t="shared" si="4"/>
        <v>41.48000000000001</v>
      </c>
      <c r="N55" s="3" t="e">
        <f>VLOOKUP(Arkusz1!M70,K2:L126,2,FALSE)</f>
        <v>#N/A</v>
      </c>
    </row>
    <row r="56" spans="1:14" ht="12.75">
      <c r="A56" s="3">
        <v>55</v>
      </c>
      <c r="B56" s="17">
        <f t="shared" si="3"/>
        <v>45</v>
      </c>
      <c r="C56" s="17">
        <f>Arkusz1!C71</f>
        <v>0</v>
      </c>
      <c r="D56" s="3" t="e">
        <f>VLOOKUP(Arkusz1!C71,A2:B301,2,FALSE)</f>
        <v>#N/A</v>
      </c>
      <c r="F56" s="3">
        <f>Arkusz1!C196</f>
        <v>0</v>
      </c>
      <c r="G56" s="3" t="e">
        <f>VLOOKUP(Arkusz1!C196,A56:B180,2,FALSE)</f>
        <v>#N/A</v>
      </c>
      <c r="L56" s="3">
        <v>55</v>
      </c>
      <c r="M56" s="17">
        <f t="shared" si="4"/>
        <v>41.95000000000001</v>
      </c>
      <c r="N56" s="3" t="e">
        <f>VLOOKUP(Arkusz1!M71,K2:L126,2,FALSE)</f>
        <v>#N/A</v>
      </c>
    </row>
    <row r="57" spans="1:14" ht="12.75">
      <c r="A57" s="3">
        <v>56</v>
      </c>
      <c r="B57" s="17">
        <f t="shared" si="3"/>
        <v>45.5</v>
      </c>
      <c r="C57" s="17">
        <f>Arkusz1!C72</f>
        <v>0</v>
      </c>
      <c r="D57" s="3" t="e">
        <f>VLOOKUP(Arkusz1!C72,A2:B301,2,FALSE)</f>
        <v>#N/A</v>
      </c>
      <c r="F57" s="3">
        <f>Arkusz1!C197</f>
        <v>0</v>
      </c>
      <c r="G57" s="3" t="e">
        <f>VLOOKUP(Arkusz1!C197,A57:B181,2,FALSE)</f>
        <v>#N/A</v>
      </c>
      <c r="L57" s="3">
        <v>56</v>
      </c>
      <c r="M57" s="17">
        <f t="shared" si="4"/>
        <v>42.42000000000001</v>
      </c>
      <c r="N57" s="3" t="e">
        <f>VLOOKUP(Arkusz1!M72,K2:L126,2,FALSE)</f>
        <v>#N/A</v>
      </c>
    </row>
    <row r="58" spans="1:14" ht="12.75">
      <c r="A58" s="3">
        <v>57</v>
      </c>
      <c r="B58" s="17">
        <f t="shared" si="3"/>
        <v>46</v>
      </c>
      <c r="C58" s="17">
        <f>Arkusz1!C73</f>
        <v>0</v>
      </c>
      <c r="D58" s="3" t="e">
        <f>VLOOKUP(Arkusz1!C73,A2:B301,2,FALSE)</f>
        <v>#N/A</v>
      </c>
      <c r="F58" s="3">
        <f>Arkusz1!C198</f>
        <v>0</v>
      </c>
      <c r="G58" s="3" t="e">
        <f>VLOOKUP(Arkusz1!C198,A58:B182,2,FALSE)</f>
        <v>#N/A</v>
      </c>
      <c r="L58" s="3">
        <v>57</v>
      </c>
      <c r="M58" s="17">
        <f t="shared" si="4"/>
        <v>42.89000000000001</v>
      </c>
      <c r="N58" s="3" t="e">
        <f>VLOOKUP(Arkusz1!M73,K2:L126,2,FALSE)</f>
        <v>#N/A</v>
      </c>
    </row>
    <row r="59" spans="1:14" ht="12.75">
      <c r="A59" s="3">
        <v>58</v>
      </c>
      <c r="B59" s="17">
        <f t="shared" si="3"/>
        <v>46.5</v>
      </c>
      <c r="C59" s="17">
        <f>Arkusz1!C74</f>
        <v>0</v>
      </c>
      <c r="D59" s="3" t="e">
        <f>VLOOKUP(Arkusz1!C74,A2:B301,2,FALSE)</f>
        <v>#N/A</v>
      </c>
      <c r="F59" s="3">
        <f>Arkusz1!C199</f>
        <v>0</v>
      </c>
      <c r="G59" s="3" t="e">
        <f>VLOOKUP(Arkusz1!C199,A59:B183,2,FALSE)</f>
        <v>#N/A</v>
      </c>
      <c r="L59" s="3">
        <v>58</v>
      </c>
      <c r="M59" s="17">
        <f t="shared" si="4"/>
        <v>43.36000000000001</v>
      </c>
      <c r="N59" s="3" t="e">
        <f>VLOOKUP(Arkusz1!M74,K2:L126,2,FALSE)</f>
        <v>#N/A</v>
      </c>
    </row>
    <row r="60" spans="1:14" ht="12.75">
      <c r="A60" s="3">
        <v>59</v>
      </c>
      <c r="B60" s="17">
        <f t="shared" si="3"/>
        <v>47</v>
      </c>
      <c r="C60" s="17">
        <f>Arkusz1!C75</f>
        <v>0</v>
      </c>
      <c r="D60" s="3" t="e">
        <f>VLOOKUP(Arkusz1!C75,A2:B301,2,FALSE)</f>
        <v>#N/A</v>
      </c>
      <c r="F60" s="3">
        <f>Arkusz1!C200</f>
        <v>0</v>
      </c>
      <c r="G60" s="3" t="e">
        <f>VLOOKUP(Arkusz1!C200,A60:B184,2,FALSE)</f>
        <v>#N/A</v>
      </c>
      <c r="L60" s="3">
        <v>59</v>
      </c>
      <c r="M60" s="17">
        <f t="shared" si="4"/>
        <v>43.830000000000005</v>
      </c>
      <c r="N60" s="3" t="e">
        <f>VLOOKUP(Arkusz1!M75,K2:L126,2,FALSE)</f>
        <v>#N/A</v>
      </c>
    </row>
    <row r="61" spans="1:14" ht="12.75">
      <c r="A61" s="3">
        <v>60</v>
      </c>
      <c r="B61" s="17">
        <f t="shared" si="3"/>
        <v>47.5</v>
      </c>
      <c r="C61" s="17">
        <f>Arkusz1!C76</f>
        <v>0</v>
      </c>
      <c r="D61" s="3" t="e">
        <f>VLOOKUP(Arkusz1!C76,A2:B301,2,FALSE)</f>
        <v>#N/A</v>
      </c>
      <c r="F61" s="3">
        <f>Arkusz1!C201</f>
        <v>0</v>
      </c>
      <c r="G61" s="3" t="e">
        <f>VLOOKUP(Arkusz1!C201,A61:B185,2,FALSE)</f>
        <v>#N/A</v>
      </c>
      <c r="L61" s="3">
        <v>60</v>
      </c>
      <c r="M61" s="17">
        <f t="shared" si="4"/>
        <v>44.300000000000004</v>
      </c>
      <c r="N61" s="3" t="e">
        <f>VLOOKUP(Arkusz1!M76,K2:L126,2,FALSE)</f>
        <v>#N/A</v>
      </c>
    </row>
    <row r="62" spans="1:14" ht="12.75">
      <c r="A62" s="3">
        <v>61</v>
      </c>
      <c r="B62" s="17">
        <f t="shared" si="3"/>
        <v>48</v>
      </c>
      <c r="C62" s="17">
        <f>Arkusz1!C77</f>
        <v>0</v>
      </c>
      <c r="D62" s="3" t="e">
        <f>VLOOKUP(Arkusz1!C77,A2:B301,2,FALSE)</f>
        <v>#N/A</v>
      </c>
      <c r="F62" s="3">
        <f>Arkusz1!C202</f>
        <v>0</v>
      </c>
      <c r="G62" s="3" t="e">
        <f>VLOOKUP(Arkusz1!C202,A62:B186,2,FALSE)</f>
        <v>#N/A</v>
      </c>
      <c r="L62" s="3">
        <v>61</v>
      </c>
      <c r="M62" s="17">
        <f t="shared" si="4"/>
        <v>44.77</v>
      </c>
      <c r="N62" s="3" t="e">
        <f>VLOOKUP(Arkusz1!M77,K2:L126,2,FALSE)</f>
        <v>#N/A</v>
      </c>
    </row>
    <row r="63" spans="1:14" ht="12.75">
      <c r="A63" s="3">
        <v>62</v>
      </c>
      <c r="B63" s="17">
        <f t="shared" si="3"/>
        <v>48.5</v>
      </c>
      <c r="C63" s="17">
        <f>Arkusz1!C78</f>
        <v>0</v>
      </c>
      <c r="D63" s="3" t="e">
        <f>VLOOKUP(Arkusz1!C78,A2:B301,2,FALSE)</f>
        <v>#N/A</v>
      </c>
      <c r="F63" s="3">
        <f>Arkusz1!C203</f>
        <v>0</v>
      </c>
      <c r="G63" s="3" t="e">
        <f>VLOOKUP(Arkusz1!C203,A63:B187,2,FALSE)</f>
        <v>#N/A</v>
      </c>
      <c r="L63" s="3">
        <v>62</v>
      </c>
      <c r="M63" s="17">
        <f t="shared" si="4"/>
        <v>45.24</v>
      </c>
      <c r="N63" s="3" t="e">
        <f>VLOOKUP(Arkusz1!M78,K2:L126,2,FALSE)</f>
        <v>#N/A</v>
      </c>
    </row>
    <row r="64" spans="1:14" ht="12.75">
      <c r="A64" s="3">
        <v>63</v>
      </c>
      <c r="B64" s="17">
        <f t="shared" si="3"/>
        <v>49</v>
      </c>
      <c r="C64" s="17">
        <f>Arkusz1!C79</f>
        <v>0</v>
      </c>
      <c r="D64" s="3" t="e">
        <f>VLOOKUP(Arkusz1!C79,A2:B301,2,FALSE)</f>
        <v>#N/A</v>
      </c>
      <c r="F64" s="3">
        <f>Arkusz1!C204</f>
        <v>0</v>
      </c>
      <c r="G64" s="3" t="e">
        <f>VLOOKUP(Arkusz1!C204,A64:B188,2,FALSE)</f>
        <v>#N/A</v>
      </c>
      <c r="L64" s="3">
        <v>63</v>
      </c>
      <c r="M64" s="17">
        <f t="shared" si="4"/>
        <v>45.71</v>
      </c>
      <c r="N64" s="3" t="e">
        <f>VLOOKUP(Arkusz1!M79,K2:L126,2,FALSE)</f>
        <v>#N/A</v>
      </c>
    </row>
    <row r="65" spans="1:14" ht="12.75">
      <c r="A65" s="3">
        <v>64</v>
      </c>
      <c r="B65" s="17">
        <f t="shared" si="3"/>
        <v>49.5</v>
      </c>
      <c r="C65" s="17">
        <f>Arkusz1!C80</f>
        <v>0</v>
      </c>
      <c r="D65" s="3" t="e">
        <f>VLOOKUP(Arkusz1!C80,A2:B301,2,FALSE)</f>
        <v>#N/A</v>
      </c>
      <c r="F65" s="3">
        <f>Arkusz1!C205</f>
        <v>0</v>
      </c>
      <c r="G65" s="3" t="e">
        <f>VLOOKUP(Arkusz1!C205,A65:B189,2,FALSE)</f>
        <v>#N/A</v>
      </c>
      <c r="L65" s="3">
        <v>64</v>
      </c>
      <c r="M65" s="17">
        <f t="shared" si="4"/>
        <v>46.18</v>
      </c>
      <c r="N65" s="3" t="e">
        <f>VLOOKUP(Arkusz1!M80,K2:L126,2,FALSE)</f>
        <v>#N/A</v>
      </c>
    </row>
    <row r="66" spans="1:14" ht="12.75">
      <c r="A66" s="3">
        <v>65</v>
      </c>
      <c r="B66" s="17">
        <f t="shared" si="3"/>
        <v>50</v>
      </c>
      <c r="C66" s="17">
        <f>Arkusz1!C81</f>
        <v>0</v>
      </c>
      <c r="D66" s="3" t="e">
        <f>VLOOKUP(Arkusz1!C81,A2:B301,2,FALSE)</f>
        <v>#N/A</v>
      </c>
      <c r="F66" s="3">
        <f>Arkusz1!C206</f>
        <v>0</v>
      </c>
      <c r="G66" s="3" t="e">
        <f>VLOOKUP(Arkusz1!C206,A66:B190,2,FALSE)</f>
        <v>#N/A</v>
      </c>
      <c r="L66" s="3">
        <v>65</v>
      </c>
      <c r="M66" s="17">
        <f t="shared" si="4"/>
        <v>46.65</v>
      </c>
      <c r="N66" s="3" t="e">
        <f>VLOOKUP(Arkusz1!M81,K2:L126,2,FALSE)</f>
        <v>#N/A</v>
      </c>
    </row>
    <row r="67" spans="1:14" ht="12.75">
      <c r="A67" s="3">
        <v>66</v>
      </c>
      <c r="B67" s="17">
        <f t="shared" si="3"/>
        <v>50.5</v>
      </c>
      <c r="C67" s="17">
        <f>Arkusz1!C82</f>
        <v>0</v>
      </c>
      <c r="D67" s="3" t="e">
        <f>VLOOKUP(Arkusz1!C82,A2:B301,2,FALSE)</f>
        <v>#N/A</v>
      </c>
      <c r="F67" s="3">
        <f>Arkusz1!C207</f>
        <v>0</v>
      </c>
      <c r="G67" s="3" t="e">
        <f>VLOOKUP(Arkusz1!C207,A67:B191,2,FALSE)</f>
        <v>#N/A</v>
      </c>
      <c r="L67" s="3">
        <v>66</v>
      </c>
      <c r="M67" s="17">
        <f t="shared" si="4"/>
        <v>47.12</v>
      </c>
      <c r="N67" s="3" t="e">
        <f>VLOOKUP(Arkusz1!M82,K2:L126,2,FALSE)</f>
        <v>#N/A</v>
      </c>
    </row>
    <row r="68" spans="1:14" ht="12.75">
      <c r="A68" s="3">
        <v>67</v>
      </c>
      <c r="B68" s="17">
        <f t="shared" si="3"/>
        <v>51</v>
      </c>
      <c r="C68" s="17">
        <f>Arkusz1!C83</f>
        <v>0</v>
      </c>
      <c r="D68" s="3" t="e">
        <f>VLOOKUP(Arkusz1!C83,A2:B301,2,FALSE)</f>
        <v>#N/A</v>
      </c>
      <c r="F68" s="3">
        <f>Arkusz1!C208</f>
        <v>0</v>
      </c>
      <c r="G68" s="3" t="e">
        <f>VLOOKUP(Arkusz1!C208,A68:B192,2,FALSE)</f>
        <v>#N/A</v>
      </c>
      <c r="L68" s="3">
        <v>67</v>
      </c>
      <c r="M68" s="17">
        <f t="shared" si="4"/>
        <v>47.589999999999996</v>
      </c>
      <c r="N68" s="3" t="e">
        <f>VLOOKUP(Arkusz1!M83,K2:L126,2,FALSE)</f>
        <v>#N/A</v>
      </c>
    </row>
    <row r="69" spans="1:14" ht="12.75">
      <c r="A69" s="3">
        <v>68</v>
      </c>
      <c r="B69" s="17">
        <f t="shared" si="3"/>
        <v>51.5</v>
      </c>
      <c r="C69" s="17">
        <f>Arkusz1!C84</f>
        <v>0</v>
      </c>
      <c r="D69" s="3" t="e">
        <f>VLOOKUP(Arkusz1!C84,A2:B301,2,FALSE)</f>
        <v>#N/A</v>
      </c>
      <c r="F69" s="3">
        <f>Arkusz1!C209</f>
        <v>0</v>
      </c>
      <c r="G69" s="3" t="e">
        <f>VLOOKUP(Arkusz1!C209,A69:B193,2,FALSE)</f>
        <v>#N/A</v>
      </c>
      <c r="L69" s="3">
        <v>68</v>
      </c>
      <c r="M69" s="17">
        <f t="shared" si="4"/>
        <v>48.059999999999995</v>
      </c>
      <c r="N69" s="3" t="e">
        <f>VLOOKUP(Arkusz1!M84,K2:L126,2,FALSE)</f>
        <v>#N/A</v>
      </c>
    </row>
    <row r="70" spans="1:14" ht="12.75">
      <c r="A70" s="3">
        <v>69</v>
      </c>
      <c r="B70" s="17">
        <f t="shared" si="3"/>
        <v>52</v>
      </c>
      <c r="C70" s="17">
        <f>Arkusz1!C85</f>
        <v>0</v>
      </c>
      <c r="D70" s="3" t="e">
        <f>VLOOKUP(Arkusz1!C85,A2:B301,2,FALSE)</f>
        <v>#N/A</v>
      </c>
      <c r="F70" s="3">
        <f>Arkusz1!C210</f>
        <v>0</v>
      </c>
      <c r="G70" s="3" t="e">
        <f>VLOOKUP(Arkusz1!C210,A70:B194,2,FALSE)</f>
        <v>#N/A</v>
      </c>
      <c r="L70" s="3">
        <v>69</v>
      </c>
      <c r="M70" s="17">
        <f t="shared" si="4"/>
        <v>48.529999999999994</v>
      </c>
      <c r="N70" s="3" t="e">
        <f>VLOOKUP(Arkusz1!M85,K2:L126,2,FALSE)</f>
        <v>#N/A</v>
      </c>
    </row>
    <row r="71" spans="1:14" ht="12.75">
      <c r="A71" s="3">
        <v>70</v>
      </c>
      <c r="B71" s="17">
        <f t="shared" si="3"/>
        <v>52.5</v>
      </c>
      <c r="C71" s="17">
        <f>Arkusz1!C86</f>
        <v>0</v>
      </c>
      <c r="D71" s="3" t="e">
        <f>VLOOKUP(Arkusz1!C86,A2:B301,2,FALSE)</f>
        <v>#N/A</v>
      </c>
      <c r="F71" s="3">
        <f>Arkusz1!C211</f>
        <v>0</v>
      </c>
      <c r="G71" s="3" t="e">
        <f>VLOOKUP(Arkusz1!C211,A71:B195,2,FALSE)</f>
        <v>#N/A</v>
      </c>
      <c r="L71" s="3">
        <v>70</v>
      </c>
      <c r="M71" s="17">
        <f t="shared" si="4"/>
        <v>48.99999999999999</v>
      </c>
      <c r="N71" s="3" t="e">
        <f>VLOOKUP(Arkusz1!M86,K2:L126,2,FALSE)</f>
        <v>#N/A</v>
      </c>
    </row>
    <row r="72" spans="1:14" ht="12.75">
      <c r="A72" s="3">
        <v>71</v>
      </c>
      <c r="B72" s="17">
        <f t="shared" si="3"/>
        <v>53</v>
      </c>
      <c r="C72" s="17">
        <f>Arkusz1!C87</f>
        <v>0</v>
      </c>
      <c r="D72" s="3" t="e">
        <f>VLOOKUP(Arkusz1!C87,A2:B301,2,FALSE)</f>
        <v>#N/A</v>
      </c>
      <c r="F72" s="3">
        <f>Arkusz1!C212</f>
        <v>0</v>
      </c>
      <c r="G72" s="3" t="e">
        <f>VLOOKUP(Arkusz1!C212,A72:B196,2,FALSE)</f>
        <v>#N/A</v>
      </c>
      <c r="L72" s="3">
        <v>71</v>
      </c>
      <c r="M72" s="17">
        <f t="shared" si="4"/>
        <v>49.46999999999999</v>
      </c>
      <c r="N72" s="3" t="e">
        <f>VLOOKUP(Arkusz1!M87,K2:L126,2,FALSE)</f>
        <v>#N/A</v>
      </c>
    </row>
    <row r="73" spans="1:14" ht="12.75">
      <c r="A73" s="3">
        <v>72</v>
      </c>
      <c r="B73" s="17">
        <f t="shared" si="3"/>
        <v>53.5</v>
      </c>
      <c r="C73" s="17">
        <f>Arkusz1!C88</f>
        <v>0</v>
      </c>
      <c r="D73" s="3" t="e">
        <f>VLOOKUP(Arkusz1!C88,A2:B301,2,FALSE)</f>
        <v>#N/A</v>
      </c>
      <c r="F73" s="3">
        <f>Arkusz1!C213</f>
        <v>0</v>
      </c>
      <c r="G73" s="3" t="e">
        <f>VLOOKUP(Arkusz1!C213,A73:B197,2,FALSE)</f>
        <v>#N/A</v>
      </c>
      <c r="L73" s="3">
        <v>72</v>
      </c>
      <c r="M73" s="17">
        <f t="shared" si="4"/>
        <v>49.93999999999999</v>
      </c>
      <c r="N73" s="3" t="e">
        <f>VLOOKUP(Arkusz1!M88,K2:L126,2,FALSE)</f>
        <v>#N/A</v>
      </c>
    </row>
    <row r="74" spans="1:14" ht="12.75">
      <c r="A74" s="3">
        <v>73</v>
      </c>
      <c r="B74" s="17">
        <f t="shared" si="3"/>
        <v>54</v>
      </c>
      <c r="C74" s="17">
        <f>Arkusz1!C89</f>
        <v>0</v>
      </c>
      <c r="D74" s="3" t="e">
        <f>VLOOKUP(Arkusz1!C89,A2:B301,2,FALSE)</f>
        <v>#N/A</v>
      </c>
      <c r="F74" s="3">
        <f>Arkusz1!C214</f>
        <v>0</v>
      </c>
      <c r="G74" s="3" t="e">
        <f>VLOOKUP(Arkusz1!C214,A74:B198,2,FALSE)</f>
        <v>#N/A</v>
      </c>
      <c r="L74" s="3">
        <v>73</v>
      </c>
      <c r="M74" s="17">
        <f t="shared" si="4"/>
        <v>50.40999999999999</v>
      </c>
      <c r="N74" s="3" t="e">
        <f>VLOOKUP(Arkusz1!M89,K2:L126,2,FALSE)</f>
        <v>#N/A</v>
      </c>
    </row>
    <row r="75" spans="1:14" ht="12.75">
      <c r="A75" s="3">
        <v>74</v>
      </c>
      <c r="B75" s="17">
        <f t="shared" si="3"/>
        <v>54.5</v>
      </c>
      <c r="C75" s="17">
        <f>Arkusz1!C90</f>
        <v>0</v>
      </c>
      <c r="D75" s="3" t="e">
        <f>VLOOKUP(Arkusz1!C90,A2:B301,2,FALSE)</f>
        <v>#N/A</v>
      </c>
      <c r="F75" s="3">
        <f>Arkusz1!C215</f>
        <v>0</v>
      </c>
      <c r="G75" s="3" t="e">
        <f>VLOOKUP(Arkusz1!C215,A75:B199,2,FALSE)</f>
        <v>#N/A</v>
      </c>
      <c r="L75" s="3">
        <v>74</v>
      </c>
      <c r="M75" s="17">
        <f t="shared" si="4"/>
        <v>50.87999999999999</v>
      </c>
      <c r="N75" s="3" t="e">
        <f>VLOOKUP(Arkusz1!M90,K2:L126,2,FALSE)</f>
        <v>#N/A</v>
      </c>
    </row>
    <row r="76" spans="1:14" ht="12.75">
      <c r="A76" s="3">
        <v>75</v>
      </c>
      <c r="B76" s="17">
        <f t="shared" si="3"/>
        <v>55</v>
      </c>
      <c r="C76" s="17">
        <f>Arkusz1!C91</f>
        <v>0</v>
      </c>
      <c r="D76" s="3" t="e">
        <f>VLOOKUP(Arkusz1!C91,A2:B301,2,FALSE)</f>
        <v>#N/A</v>
      </c>
      <c r="F76" s="3">
        <f>Arkusz1!C216</f>
        <v>0</v>
      </c>
      <c r="G76" s="3" t="e">
        <f>VLOOKUP(Arkusz1!C216,A76:B200,2,FALSE)</f>
        <v>#N/A</v>
      </c>
      <c r="L76" s="3">
        <v>75</v>
      </c>
      <c r="M76" s="17">
        <f t="shared" si="4"/>
        <v>51.34999999999999</v>
      </c>
      <c r="N76" s="3" t="e">
        <f>VLOOKUP(Arkusz1!M91,K2:L126,2,FALSE)</f>
        <v>#N/A</v>
      </c>
    </row>
    <row r="77" spans="1:14" ht="12.75">
      <c r="A77" s="3">
        <v>76</v>
      </c>
      <c r="B77" s="17">
        <f t="shared" si="3"/>
        <v>55.5</v>
      </c>
      <c r="C77" s="17">
        <f>Arkusz1!C92</f>
        <v>0</v>
      </c>
      <c r="D77" s="3" t="e">
        <f>VLOOKUP(Arkusz1!C92,A2:B301,2,FALSE)</f>
        <v>#N/A</v>
      </c>
      <c r="F77" s="3">
        <f>Arkusz1!C217</f>
        <v>0</v>
      </c>
      <c r="G77" s="3" t="e">
        <f>VLOOKUP(Arkusz1!C217,A77:B201,2,FALSE)</f>
        <v>#N/A</v>
      </c>
      <c r="L77" s="3">
        <v>76</v>
      </c>
      <c r="M77" s="17">
        <f t="shared" si="4"/>
        <v>51.819999999999986</v>
      </c>
      <c r="N77" s="3" t="e">
        <f>VLOOKUP(Arkusz1!M92,K2:L126,2,FALSE)</f>
        <v>#N/A</v>
      </c>
    </row>
    <row r="78" spans="1:14" ht="12.75">
      <c r="A78" s="3">
        <v>77</v>
      </c>
      <c r="B78" s="17">
        <f t="shared" si="3"/>
        <v>56</v>
      </c>
      <c r="C78" s="17">
        <f>Arkusz1!C93</f>
        <v>0</v>
      </c>
      <c r="D78" s="3" t="e">
        <f>VLOOKUP(Arkusz1!C93,A2:B301,2,FALSE)</f>
        <v>#N/A</v>
      </c>
      <c r="F78" s="3">
        <f>Arkusz1!C218</f>
        <v>0</v>
      </c>
      <c r="G78" s="3" t="e">
        <f>VLOOKUP(Arkusz1!C218,A78:B202,2,FALSE)</f>
        <v>#N/A</v>
      </c>
      <c r="L78" s="3">
        <v>77</v>
      </c>
      <c r="M78" s="17">
        <f t="shared" si="4"/>
        <v>52.289999999999985</v>
      </c>
      <c r="N78" s="3" t="e">
        <f>VLOOKUP(Arkusz1!M93,K2:L126,2,FALSE)</f>
        <v>#N/A</v>
      </c>
    </row>
    <row r="79" spans="1:14" ht="12.75">
      <c r="A79" s="3">
        <v>78</v>
      </c>
      <c r="B79" s="17">
        <f t="shared" si="3"/>
        <v>56.5</v>
      </c>
      <c r="C79" s="17">
        <f>Arkusz1!C94</f>
        <v>0</v>
      </c>
      <c r="D79" s="3" t="e">
        <f>VLOOKUP(Arkusz1!C94,A2:B301,2,FALSE)</f>
        <v>#N/A</v>
      </c>
      <c r="F79" s="3">
        <f>Arkusz1!C219</f>
        <v>0</v>
      </c>
      <c r="G79" s="3" t="e">
        <f>VLOOKUP(Arkusz1!C219,A79:B203,2,FALSE)</f>
        <v>#N/A</v>
      </c>
      <c r="L79" s="3">
        <v>78</v>
      </c>
      <c r="M79" s="17">
        <f t="shared" si="4"/>
        <v>52.759999999999984</v>
      </c>
      <c r="N79" s="3" t="e">
        <f>VLOOKUP(Arkusz1!M94,K2:L126,2,FALSE)</f>
        <v>#N/A</v>
      </c>
    </row>
    <row r="80" spans="1:14" ht="12.75">
      <c r="A80" s="3">
        <v>79</v>
      </c>
      <c r="B80" s="17">
        <f t="shared" si="3"/>
        <v>57</v>
      </c>
      <c r="C80" s="17">
        <f>Arkusz1!C95</f>
        <v>0</v>
      </c>
      <c r="D80" s="3" t="e">
        <f>VLOOKUP(Arkusz1!C95,A2:B301,2,FALSE)</f>
        <v>#N/A</v>
      </c>
      <c r="F80" s="3">
        <f>Arkusz1!C220</f>
        <v>0</v>
      </c>
      <c r="G80" s="3" t="e">
        <f>VLOOKUP(Arkusz1!C220,A80:B204,2,FALSE)</f>
        <v>#N/A</v>
      </c>
      <c r="L80" s="3">
        <v>79</v>
      </c>
      <c r="M80" s="17">
        <f t="shared" si="4"/>
        <v>53.22999999999998</v>
      </c>
      <c r="N80" s="3" t="e">
        <f>VLOOKUP(Arkusz1!M95,K2:L126,2,FALSE)</f>
        <v>#N/A</v>
      </c>
    </row>
    <row r="81" spans="1:14" ht="12.75">
      <c r="A81" s="3">
        <v>80</v>
      </c>
      <c r="B81" s="17">
        <f t="shared" si="3"/>
        <v>57.5</v>
      </c>
      <c r="C81" s="17">
        <f>Arkusz1!C96</f>
        <v>0</v>
      </c>
      <c r="D81" s="3" t="e">
        <f>VLOOKUP(Arkusz1!C96,A2:B301,2,FALSE)</f>
        <v>#N/A</v>
      </c>
      <c r="F81" s="3">
        <f>Arkusz1!C221</f>
        <v>0</v>
      </c>
      <c r="G81" s="3" t="e">
        <f>VLOOKUP(Arkusz1!C221,A81:B205,2,FALSE)</f>
        <v>#N/A</v>
      </c>
      <c r="L81" s="3">
        <v>80</v>
      </c>
      <c r="M81" s="17">
        <f t="shared" si="4"/>
        <v>53.69999999999998</v>
      </c>
      <c r="N81" s="3" t="e">
        <f>VLOOKUP(Arkusz1!M96,K2:L126,2,FALSE)</f>
        <v>#N/A</v>
      </c>
    </row>
    <row r="82" spans="1:14" ht="12.75">
      <c r="A82" s="3">
        <v>81</v>
      </c>
      <c r="B82" s="17">
        <f t="shared" si="3"/>
        <v>58</v>
      </c>
      <c r="C82" s="17">
        <f>Arkusz1!C97</f>
        <v>0</v>
      </c>
      <c r="D82" s="3" t="e">
        <f>VLOOKUP(Arkusz1!C97,A2:B301,2,FALSE)</f>
        <v>#N/A</v>
      </c>
      <c r="F82" s="3">
        <f>Arkusz1!C222</f>
        <v>0</v>
      </c>
      <c r="G82" s="3" t="e">
        <f>VLOOKUP(Arkusz1!C222,A82:B206,2,FALSE)</f>
        <v>#N/A</v>
      </c>
      <c r="L82" s="3">
        <v>81</v>
      </c>
      <c r="M82" s="17">
        <f t="shared" si="4"/>
        <v>54.16999999999998</v>
      </c>
      <c r="N82" s="3" t="e">
        <f>VLOOKUP(Arkusz1!M97,K2:L126,2,FALSE)</f>
        <v>#N/A</v>
      </c>
    </row>
    <row r="83" spans="1:14" ht="12.75">
      <c r="A83" s="3">
        <v>82</v>
      </c>
      <c r="B83" s="17">
        <f t="shared" si="3"/>
        <v>58.5</v>
      </c>
      <c r="C83" s="17">
        <f>Arkusz1!C98</f>
        <v>0</v>
      </c>
      <c r="D83" s="3" t="e">
        <f>VLOOKUP(Arkusz1!C98,A2:B301,2,FALSE)</f>
        <v>#N/A</v>
      </c>
      <c r="F83" s="3">
        <f>Arkusz1!C223</f>
        <v>0</v>
      </c>
      <c r="G83" s="3" t="e">
        <f>VLOOKUP(Arkusz1!C223,A83:B207,2,FALSE)</f>
        <v>#N/A</v>
      </c>
      <c r="L83" s="3">
        <v>82</v>
      </c>
      <c r="M83" s="17">
        <f t="shared" si="4"/>
        <v>54.63999999999998</v>
      </c>
      <c r="N83" s="3" t="e">
        <f>VLOOKUP(Arkusz1!M98,K2:L126,2,FALSE)</f>
        <v>#N/A</v>
      </c>
    </row>
    <row r="84" spans="1:14" ht="12.75">
      <c r="A84" s="3">
        <v>83</v>
      </c>
      <c r="B84" s="17">
        <f t="shared" si="3"/>
        <v>59</v>
      </c>
      <c r="C84" s="17">
        <f>Arkusz1!C99</f>
        <v>0</v>
      </c>
      <c r="D84" s="3" t="e">
        <f>VLOOKUP(Arkusz1!C99,A2:B301,2,FALSE)</f>
        <v>#N/A</v>
      </c>
      <c r="F84" s="3">
        <f>Arkusz1!C224</f>
        <v>0</v>
      </c>
      <c r="G84" s="3" t="e">
        <f>VLOOKUP(Arkusz1!C224,A84:B208,2,FALSE)</f>
        <v>#N/A</v>
      </c>
      <c r="L84" s="3">
        <v>83</v>
      </c>
      <c r="M84" s="17">
        <f t="shared" si="4"/>
        <v>55.10999999999998</v>
      </c>
      <c r="N84" s="3" t="e">
        <f>VLOOKUP(Arkusz1!M99,K2:L126,2,FALSE)</f>
        <v>#N/A</v>
      </c>
    </row>
    <row r="85" spans="1:14" ht="12.75">
      <c r="A85" s="3">
        <v>84</v>
      </c>
      <c r="B85" s="17">
        <f t="shared" si="3"/>
        <v>59.5</v>
      </c>
      <c r="C85" s="17">
        <f>Arkusz1!C100</f>
        <v>0</v>
      </c>
      <c r="D85" s="3" t="e">
        <f>VLOOKUP(Arkusz1!C100,A2:B301,2,FALSE)</f>
        <v>#N/A</v>
      </c>
      <c r="F85" s="3">
        <f>Arkusz1!C225</f>
        <v>0</v>
      </c>
      <c r="G85" s="3" t="e">
        <f>VLOOKUP(Arkusz1!C225,A85:B209,2,FALSE)</f>
        <v>#N/A</v>
      </c>
      <c r="L85" s="3">
        <v>84</v>
      </c>
      <c r="M85" s="17">
        <f t="shared" si="4"/>
        <v>55.57999999999998</v>
      </c>
      <c r="N85" s="3" t="e">
        <f>VLOOKUP(Arkusz1!M100,K2:L126,2,FALSE)</f>
        <v>#N/A</v>
      </c>
    </row>
    <row r="86" spans="1:14" ht="12.75">
      <c r="A86" s="3">
        <v>85</v>
      </c>
      <c r="B86" s="17">
        <f t="shared" si="3"/>
        <v>60</v>
      </c>
      <c r="C86" s="17">
        <f>Arkusz1!C101</f>
        <v>0</v>
      </c>
      <c r="D86" s="3" t="e">
        <f>VLOOKUP(Arkusz1!C101,A2:B301,2,FALSE)</f>
        <v>#N/A</v>
      </c>
      <c r="F86" s="3">
        <f>Arkusz1!C226</f>
        <v>0</v>
      </c>
      <c r="G86" s="3" t="e">
        <f>VLOOKUP(Arkusz1!C226,A86:B210,2,FALSE)</f>
        <v>#N/A</v>
      </c>
      <c r="L86" s="3">
        <v>85</v>
      </c>
      <c r="M86" s="17">
        <f t="shared" si="4"/>
        <v>56.049999999999976</v>
      </c>
      <c r="N86" s="3" t="e">
        <f>VLOOKUP(Arkusz1!M101,K2:L126,2,FALSE)</f>
        <v>#N/A</v>
      </c>
    </row>
    <row r="87" spans="1:14" ht="12.75">
      <c r="A87" s="3">
        <v>86</v>
      </c>
      <c r="B87" s="17">
        <f t="shared" si="3"/>
        <v>60.5</v>
      </c>
      <c r="C87" s="17">
        <f>Arkusz1!C102</f>
        <v>0</v>
      </c>
      <c r="D87" s="3" t="e">
        <f>VLOOKUP(Arkusz1!C102,A2:B301,2,FALSE)</f>
        <v>#N/A</v>
      </c>
      <c r="F87" s="3">
        <f>Arkusz1!C227</f>
        <v>0</v>
      </c>
      <c r="G87" s="3" t="e">
        <f>VLOOKUP(Arkusz1!C227,A87:B211,2,FALSE)</f>
        <v>#N/A</v>
      </c>
      <c r="L87" s="3">
        <v>86</v>
      </c>
      <c r="M87" s="17">
        <f t="shared" si="4"/>
        <v>56.519999999999975</v>
      </c>
      <c r="N87" s="3" t="e">
        <f>VLOOKUP(Arkusz1!M102,K2:L126,2,FALSE)</f>
        <v>#N/A</v>
      </c>
    </row>
    <row r="88" spans="1:14" ht="12.75">
      <c r="A88" s="3">
        <v>87</v>
      </c>
      <c r="B88" s="17">
        <f t="shared" si="3"/>
        <v>61</v>
      </c>
      <c r="C88" s="17">
        <f>Arkusz1!C103</f>
        <v>0</v>
      </c>
      <c r="D88" s="3" t="e">
        <f>VLOOKUP(Arkusz1!C103,A2:B301,2,FALSE)</f>
        <v>#N/A</v>
      </c>
      <c r="F88" s="3">
        <f>Arkusz1!C228</f>
        <v>0</v>
      </c>
      <c r="G88" s="3" t="e">
        <f>VLOOKUP(Arkusz1!C228,A88:B212,2,FALSE)</f>
        <v>#N/A</v>
      </c>
      <c r="L88" s="3">
        <v>87</v>
      </c>
      <c r="M88" s="17">
        <f t="shared" si="4"/>
        <v>56.989999999999974</v>
      </c>
      <c r="N88" s="3" t="e">
        <f>VLOOKUP(Arkusz1!M103,K2:L126,2,FALSE)</f>
        <v>#N/A</v>
      </c>
    </row>
    <row r="89" spans="1:14" ht="12.75">
      <c r="A89" s="3">
        <v>88</v>
      </c>
      <c r="B89" s="17">
        <f t="shared" si="3"/>
        <v>61.5</v>
      </c>
      <c r="C89" s="17">
        <f>Arkusz1!C104</f>
        <v>0</v>
      </c>
      <c r="D89" s="3" t="e">
        <f>VLOOKUP(Arkusz1!C104,A2:B301,2,FALSE)</f>
        <v>#N/A</v>
      </c>
      <c r="F89" s="3">
        <f>Arkusz1!C229</f>
        <v>0</v>
      </c>
      <c r="G89" s="3" t="e">
        <f>VLOOKUP(Arkusz1!C229,A89:B213,2,FALSE)</f>
        <v>#N/A</v>
      </c>
      <c r="L89" s="3">
        <v>88</v>
      </c>
      <c r="M89" s="17">
        <f t="shared" si="4"/>
        <v>57.45999999999997</v>
      </c>
      <c r="N89" s="3" t="e">
        <f>VLOOKUP(Arkusz1!M104,K2:L126,2,FALSE)</f>
        <v>#N/A</v>
      </c>
    </row>
    <row r="90" spans="1:14" ht="12.75">
      <c r="A90" s="3">
        <v>89</v>
      </c>
      <c r="B90" s="17">
        <f t="shared" si="3"/>
        <v>62</v>
      </c>
      <c r="C90" s="17">
        <f>Arkusz1!C105</f>
        <v>0</v>
      </c>
      <c r="D90" s="3" t="e">
        <f>VLOOKUP(Arkusz1!C105,A2:B301,2,FALSE)</f>
        <v>#N/A</v>
      </c>
      <c r="F90" s="3">
        <f>Arkusz1!C230</f>
        <v>0</v>
      </c>
      <c r="G90" s="3" t="e">
        <f>VLOOKUP(Arkusz1!C230,A90:B214,2,FALSE)</f>
        <v>#N/A</v>
      </c>
      <c r="L90" s="3">
        <v>89</v>
      </c>
      <c r="M90" s="17">
        <f t="shared" si="4"/>
        <v>57.92999999999997</v>
      </c>
      <c r="N90" s="3" t="e">
        <f>VLOOKUP(Arkusz1!M105,K2:L126,2,FALSE)</f>
        <v>#N/A</v>
      </c>
    </row>
    <row r="91" spans="1:14" ht="12.75">
      <c r="A91" s="3">
        <v>90</v>
      </c>
      <c r="B91" s="17">
        <f t="shared" si="3"/>
        <v>62.5</v>
      </c>
      <c r="C91" s="17">
        <f>Arkusz1!C106</f>
        <v>0</v>
      </c>
      <c r="D91" s="3" t="e">
        <f>VLOOKUP(Arkusz1!C106,A2:B301,2,FALSE)</f>
        <v>#N/A</v>
      </c>
      <c r="F91" s="3">
        <f>Arkusz1!C231</f>
        <v>0</v>
      </c>
      <c r="G91" s="3" t="e">
        <f>VLOOKUP(Arkusz1!C231,A91:B215,2,FALSE)</f>
        <v>#N/A</v>
      </c>
      <c r="L91" s="3">
        <v>90</v>
      </c>
      <c r="M91" s="17">
        <f t="shared" si="4"/>
        <v>58.39999999999997</v>
      </c>
      <c r="N91" s="3" t="e">
        <f>VLOOKUP(Arkusz1!M106,K2:L126,2,FALSE)</f>
        <v>#N/A</v>
      </c>
    </row>
    <row r="92" spans="1:14" ht="12.75">
      <c r="A92" s="3">
        <v>91</v>
      </c>
      <c r="B92" s="17">
        <f t="shared" si="3"/>
        <v>63</v>
      </c>
      <c r="C92" s="17">
        <f>Arkusz1!C107</f>
        <v>0</v>
      </c>
      <c r="D92" s="3" t="e">
        <f>VLOOKUP(Arkusz1!C107,A2:B301,2,FALSE)</f>
        <v>#N/A</v>
      </c>
      <c r="F92" s="3">
        <f>Arkusz1!C232</f>
        <v>0</v>
      </c>
      <c r="G92" s="3" t="e">
        <f>VLOOKUP(Arkusz1!C232,A92:B216,2,FALSE)</f>
        <v>#N/A</v>
      </c>
      <c r="L92" s="3">
        <v>91</v>
      </c>
      <c r="M92" s="17">
        <f t="shared" si="4"/>
        <v>58.86999999999997</v>
      </c>
      <c r="N92" s="3" t="e">
        <f>VLOOKUP(Arkusz1!M107,K2:L126,2,FALSE)</f>
        <v>#N/A</v>
      </c>
    </row>
    <row r="93" spans="1:14" ht="12.75">
      <c r="A93" s="3">
        <v>92</v>
      </c>
      <c r="B93" s="17">
        <f t="shared" si="3"/>
        <v>63.5</v>
      </c>
      <c r="C93" s="17">
        <f>Arkusz1!C108</f>
        <v>0</v>
      </c>
      <c r="D93" s="3" t="e">
        <f>VLOOKUP(Arkusz1!C108,A2:B301,2,FALSE)</f>
        <v>#N/A</v>
      </c>
      <c r="F93" s="3">
        <f>Arkusz1!C233</f>
        <v>0</v>
      </c>
      <c r="G93" s="3" t="e">
        <f>VLOOKUP(Arkusz1!C233,A93:B217,2,FALSE)</f>
        <v>#N/A</v>
      </c>
      <c r="L93" s="3">
        <v>92</v>
      </c>
      <c r="M93" s="17">
        <f t="shared" si="4"/>
        <v>59.33999999999997</v>
      </c>
      <c r="N93" s="3" t="e">
        <f>VLOOKUP(Arkusz1!M108,K2:L126,2,FALSE)</f>
        <v>#N/A</v>
      </c>
    </row>
    <row r="94" spans="1:14" ht="12.75">
      <c r="A94" s="3">
        <v>93</v>
      </c>
      <c r="B94" s="17">
        <f t="shared" si="3"/>
        <v>64</v>
      </c>
      <c r="C94" s="17">
        <f>Arkusz1!C109</f>
        <v>0</v>
      </c>
      <c r="D94" s="3" t="e">
        <f>VLOOKUP(Arkusz1!C109,A2:B301,2,FALSE)</f>
        <v>#N/A</v>
      </c>
      <c r="F94" s="3">
        <f>Arkusz1!C234</f>
        <v>0</v>
      </c>
      <c r="G94" s="3" t="e">
        <f>VLOOKUP(Arkusz1!C234,A94:B218,2,FALSE)</f>
        <v>#N/A</v>
      </c>
      <c r="L94" s="3">
        <v>93</v>
      </c>
      <c r="M94" s="17">
        <f t="shared" si="4"/>
        <v>59.80999999999997</v>
      </c>
      <c r="N94" s="3" t="e">
        <f>VLOOKUP(Arkusz1!M109,K2:L126,2,FALSE)</f>
        <v>#N/A</v>
      </c>
    </row>
    <row r="95" spans="1:14" ht="12.75">
      <c r="A95" s="3">
        <v>94</v>
      </c>
      <c r="B95" s="17">
        <f t="shared" si="3"/>
        <v>64.5</v>
      </c>
      <c r="C95" s="17">
        <f>Arkusz1!C110</f>
        <v>0</v>
      </c>
      <c r="D95" s="3" t="e">
        <f>VLOOKUP(Arkusz1!C110,A2:B301,2,FALSE)</f>
        <v>#N/A</v>
      </c>
      <c r="F95" s="3">
        <f>Arkusz1!C235</f>
        <v>0</v>
      </c>
      <c r="G95" s="3" t="e">
        <f>VLOOKUP(Arkusz1!C235,A95:B219,2,FALSE)</f>
        <v>#N/A</v>
      </c>
      <c r="L95" s="3">
        <v>94</v>
      </c>
      <c r="M95" s="17">
        <f t="shared" si="4"/>
        <v>60.279999999999966</v>
      </c>
      <c r="N95" s="3" t="e">
        <f>VLOOKUP(Arkusz1!M110,K2:L126,2,FALSE)</f>
        <v>#N/A</v>
      </c>
    </row>
    <row r="96" spans="1:14" ht="12.75">
      <c r="A96" s="3">
        <v>95</v>
      </c>
      <c r="B96" s="17">
        <f t="shared" si="3"/>
        <v>65</v>
      </c>
      <c r="C96" s="17">
        <f>Arkusz1!C111</f>
        <v>0</v>
      </c>
      <c r="D96" s="3" t="e">
        <f>VLOOKUP(Arkusz1!C111,A2:B301,2,FALSE)</f>
        <v>#N/A</v>
      </c>
      <c r="F96" s="3">
        <f>Arkusz1!C236</f>
        <v>0</v>
      </c>
      <c r="G96" s="3" t="e">
        <f>VLOOKUP(Arkusz1!C236,A96:B220,2,FALSE)</f>
        <v>#N/A</v>
      </c>
      <c r="L96" s="3">
        <v>95</v>
      </c>
      <c r="M96" s="17">
        <f t="shared" si="4"/>
        <v>60.749999999999964</v>
      </c>
      <c r="N96" s="3" t="e">
        <f>VLOOKUP(Arkusz1!M111,K2:L126,2,FALSE)</f>
        <v>#N/A</v>
      </c>
    </row>
    <row r="97" spans="1:14" ht="12.75">
      <c r="A97" s="3">
        <v>96</v>
      </c>
      <c r="B97" s="17">
        <f t="shared" si="3"/>
        <v>65.5</v>
      </c>
      <c r="C97" s="17">
        <f>Arkusz1!C112</f>
        <v>0</v>
      </c>
      <c r="D97" s="3" t="e">
        <f>VLOOKUP(Arkusz1!C112,A2:B301,2,FALSE)</f>
        <v>#N/A</v>
      </c>
      <c r="F97" s="3">
        <f>Arkusz1!C237</f>
        <v>0</v>
      </c>
      <c r="G97" s="3" t="e">
        <f>VLOOKUP(Arkusz1!C237,A97:B221,2,FALSE)</f>
        <v>#N/A</v>
      </c>
      <c r="L97" s="3">
        <v>96</v>
      </c>
      <c r="M97" s="17">
        <f t="shared" si="4"/>
        <v>61.21999999999996</v>
      </c>
      <c r="N97" s="3" t="e">
        <f>VLOOKUP(Arkusz1!M112,K2:L126,2,FALSE)</f>
        <v>#N/A</v>
      </c>
    </row>
    <row r="98" spans="1:14" ht="12.75">
      <c r="A98" s="3">
        <v>97</v>
      </c>
      <c r="B98" s="17">
        <f t="shared" si="3"/>
        <v>66</v>
      </c>
      <c r="C98" s="17">
        <f>Arkusz1!C113</f>
        <v>0</v>
      </c>
      <c r="D98" s="3" t="e">
        <f>VLOOKUP(Arkusz1!C113,A2:B301,2,FALSE)</f>
        <v>#N/A</v>
      </c>
      <c r="F98" s="3">
        <f>Arkusz1!C238</f>
        <v>0</v>
      </c>
      <c r="G98" s="3" t="e">
        <f>VLOOKUP(Arkusz1!C238,A98:B222,2,FALSE)</f>
        <v>#N/A</v>
      </c>
      <c r="L98" s="3">
        <v>97</v>
      </c>
      <c r="M98" s="17">
        <f t="shared" si="4"/>
        <v>61.68999999999996</v>
      </c>
      <c r="N98" s="3" t="e">
        <f>VLOOKUP(Arkusz1!M113,K2:L126,2,FALSE)</f>
        <v>#N/A</v>
      </c>
    </row>
    <row r="99" spans="1:14" ht="12.75">
      <c r="A99" s="3">
        <v>98</v>
      </c>
      <c r="B99" s="17">
        <f t="shared" si="3"/>
        <v>66.5</v>
      </c>
      <c r="C99" s="17">
        <f>Arkusz1!C114</f>
        <v>0</v>
      </c>
      <c r="D99" s="3" t="e">
        <f>VLOOKUP(Arkusz1!C114,A2:B301,2,FALSE)</f>
        <v>#N/A</v>
      </c>
      <c r="F99" s="3">
        <f>Arkusz1!C239</f>
        <v>0</v>
      </c>
      <c r="G99" s="3" t="e">
        <f>VLOOKUP(Arkusz1!C239,A99:B223,2,FALSE)</f>
        <v>#N/A</v>
      </c>
      <c r="L99" s="3">
        <v>98</v>
      </c>
      <c r="M99" s="17">
        <f t="shared" si="4"/>
        <v>62.15999999999996</v>
      </c>
      <c r="N99" s="3" t="e">
        <f>VLOOKUP(Arkusz1!M114,K2:L126,2,FALSE)</f>
        <v>#N/A</v>
      </c>
    </row>
    <row r="100" spans="1:14" ht="12.75">
      <c r="A100" s="3">
        <v>99</v>
      </c>
      <c r="B100" s="17">
        <f t="shared" si="3"/>
        <v>67</v>
      </c>
      <c r="C100" s="17">
        <f>Arkusz1!C115</f>
        <v>0</v>
      </c>
      <c r="D100" s="3" t="e">
        <f>VLOOKUP(Arkusz1!C115,A2:B301,2,FALSE)</f>
        <v>#N/A</v>
      </c>
      <c r="F100" s="3">
        <f>Arkusz1!C240</f>
        <v>0</v>
      </c>
      <c r="G100" s="3" t="e">
        <f>VLOOKUP(Arkusz1!C240,A100:B224,2,FALSE)</f>
        <v>#N/A</v>
      </c>
      <c r="L100" s="3">
        <v>99</v>
      </c>
      <c r="M100" s="17">
        <f t="shared" si="4"/>
        <v>62.62999999999996</v>
      </c>
      <c r="N100" s="3" t="e">
        <f>VLOOKUP(Arkusz1!M115,K2:L126,2,FALSE)</f>
        <v>#N/A</v>
      </c>
    </row>
    <row r="101" spans="1:14" ht="12.75">
      <c r="A101" s="3">
        <v>100</v>
      </c>
      <c r="B101" s="17">
        <f t="shared" si="3"/>
        <v>67.5</v>
      </c>
      <c r="C101" s="17">
        <f>Arkusz1!C116</f>
        <v>0</v>
      </c>
      <c r="D101" s="3" t="e">
        <f>VLOOKUP(Arkusz1!C116,A2:B301,2,FALSE)</f>
        <v>#N/A</v>
      </c>
      <c r="F101" s="3">
        <f>Arkusz1!C241</f>
        <v>0</v>
      </c>
      <c r="G101" s="3" t="e">
        <f>VLOOKUP(Arkusz1!C241,A101:B225,2,FALSE)</f>
        <v>#N/A</v>
      </c>
      <c r="L101" s="3">
        <v>100</v>
      </c>
      <c r="M101" s="17">
        <f t="shared" si="4"/>
        <v>63.09999999999996</v>
      </c>
      <c r="N101" s="3" t="e">
        <f>VLOOKUP(Arkusz1!M116,K2:L126,2,FALSE)</f>
        <v>#N/A</v>
      </c>
    </row>
    <row r="102" spans="1:14" ht="12.75">
      <c r="A102" s="3">
        <v>101</v>
      </c>
      <c r="B102" s="17">
        <f t="shared" si="3"/>
        <v>68</v>
      </c>
      <c r="C102" s="17">
        <f>Arkusz1!C117</f>
        <v>0</v>
      </c>
      <c r="D102" s="3" t="e">
        <f>VLOOKUP(Arkusz1!C117,A2:B301,2,FALSE)</f>
        <v>#N/A</v>
      </c>
      <c r="F102" s="3">
        <f>Arkusz1!C242</f>
        <v>0</v>
      </c>
      <c r="G102" s="3" t="e">
        <f>VLOOKUP(Arkusz1!C242,A102:B226,2,FALSE)</f>
        <v>#N/A</v>
      </c>
      <c r="L102" s="3">
        <v>101</v>
      </c>
      <c r="M102" s="17">
        <f t="shared" si="4"/>
        <v>63.56999999999996</v>
      </c>
      <c r="N102" s="3" t="e">
        <f>VLOOKUP(Arkusz1!M117,K2:L126,2,FALSE)</f>
        <v>#N/A</v>
      </c>
    </row>
    <row r="103" spans="1:14" ht="12.75">
      <c r="A103" s="3">
        <v>102</v>
      </c>
      <c r="B103" s="17">
        <f t="shared" si="3"/>
        <v>68.5</v>
      </c>
      <c r="C103" s="17">
        <f>Arkusz1!C118</f>
        <v>0</v>
      </c>
      <c r="D103" s="3" t="e">
        <f>VLOOKUP(Arkusz1!C118,A2:B301,2,FALSE)</f>
        <v>#N/A</v>
      </c>
      <c r="F103" s="3">
        <f>Arkusz1!C243</f>
        <v>0</v>
      </c>
      <c r="G103" s="3" t="e">
        <f>VLOOKUP(Arkusz1!C243,A103:B227,2,FALSE)</f>
        <v>#N/A</v>
      </c>
      <c r="L103" s="3">
        <v>102</v>
      </c>
      <c r="M103" s="17">
        <f t="shared" si="4"/>
        <v>64.03999999999996</v>
      </c>
      <c r="N103" s="3" t="e">
        <f>VLOOKUP(Arkusz1!M118,K2:L126,2,FALSE)</f>
        <v>#N/A</v>
      </c>
    </row>
    <row r="104" spans="1:14" ht="12.75">
      <c r="A104" s="3">
        <v>103</v>
      </c>
      <c r="B104" s="17">
        <f t="shared" si="3"/>
        <v>69</v>
      </c>
      <c r="C104" s="17">
        <f>Arkusz1!C119</f>
        <v>0</v>
      </c>
      <c r="D104" s="3" t="e">
        <f>VLOOKUP(Arkusz1!C119,A2:B301,2,FALSE)</f>
        <v>#N/A</v>
      </c>
      <c r="F104" s="3">
        <f>Arkusz1!C244</f>
        <v>0</v>
      </c>
      <c r="G104" s="3" t="e">
        <f>VLOOKUP(Arkusz1!C244,A104:B228,2,FALSE)</f>
        <v>#N/A</v>
      </c>
      <c r="L104" s="3">
        <v>103</v>
      </c>
      <c r="M104" s="17">
        <f t="shared" si="4"/>
        <v>64.50999999999996</v>
      </c>
      <c r="N104" s="3" t="e">
        <f>VLOOKUP(Arkusz1!M119,K2:L126,2,FALSE)</f>
        <v>#N/A</v>
      </c>
    </row>
    <row r="105" spans="1:14" ht="12.75">
      <c r="A105" s="3">
        <v>104</v>
      </c>
      <c r="B105" s="17">
        <f t="shared" si="3"/>
        <v>69.5</v>
      </c>
      <c r="C105" s="17">
        <f>Arkusz1!C120</f>
        <v>0</v>
      </c>
      <c r="D105" s="3" t="e">
        <f>VLOOKUP(Arkusz1!C120,A2:B301,2,FALSE)</f>
        <v>#N/A</v>
      </c>
      <c r="F105" s="3">
        <f>Arkusz1!C245</f>
        <v>0</v>
      </c>
      <c r="G105" s="3" t="e">
        <f>VLOOKUP(Arkusz1!C245,A105:B229,2,FALSE)</f>
        <v>#N/A</v>
      </c>
      <c r="L105" s="3">
        <v>104</v>
      </c>
      <c r="M105" s="17">
        <f t="shared" si="4"/>
        <v>64.97999999999996</v>
      </c>
      <c r="N105" s="3" t="e">
        <f>VLOOKUP(Arkusz1!M120,K2:L126,2,FALSE)</f>
        <v>#N/A</v>
      </c>
    </row>
    <row r="106" spans="1:14" ht="12.75">
      <c r="A106" s="3">
        <v>105</v>
      </c>
      <c r="B106" s="17">
        <f t="shared" si="3"/>
        <v>70</v>
      </c>
      <c r="C106" s="17">
        <f>Arkusz1!C121</f>
        <v>0</v>
      </c>
      <c r="D106" s="3" t="e">
        <f>VLOOKUP(Arkusz1!C121,A2:B301,2,FALSE)</f>
        <v>#N/A</v>
      </c>
      <c r="F106" s="3">
        <f>Arkusz1!C246</f>
        <v>0</v>
      </c>
      <c r="G106" s="3" t="e">
        <f>VLOOKUP(Arkusz1!C246,A106:B230,2,FALSE)</f>
        <v>#N/A</v>
      </c>
      <c r="L106" s="3">
        <v>105</v>
      </c>
      <c r="M106" s="17">
        <f t="shared" si="4"/>
        <v>65.44999999999996</v>
      </c>
      <c r="N106" s="3" t="e">
        <f>VLOOKUP(Arkusz1!M121,K2:L126,2,FALSE)</f>
        <v>#N/A</v>
      </c>
    </row>
    <row r="107" spans="1:14" ht="12.75">
      <c r="A107" s="3">
        <v>106</v>
      </c>
      <c r="B107" s="17">
        <f t="shared" si="3"/>
        <v>70.5</v>
      </c>
      <c r="C107" s="17">
        <f>Arkusz1!C122</f>
        <v>0</v>
      </c>
      <c r="D107" s="3" t="e">
        <f>VLOOKUP(Arkusz1!C122,A2:B301,2,FALSE)</f>
        <v>#N/A</v>
      </c>
      <c r="F107" s="3">
        <f>Arkusz1!C247</f>
        <v>0</v>
      </c>
      <c r="G107" s="3" t="e">
        <f>VLOOKUP(Arkusz1!C247,A107:B231,2,FALSE)</f>
        <v>#N/A</v>
      </c>
      <c r="L107" s="3">
        <v>106</v>
      </c>
      <c r="M107" s="17">
        <f t="shared" si="4"/>
        <v>65.91999999999996</v>
      </c>
      <c r="N107" s="3" t="e">
        <f>VLOOKUP(Arkusz1!M122,K2:L126,2,FALSE)</f>
        <v>#N/A</v>
      </c>
    </row>
    <row r="108" spans="1:14" ht="12.75">
      <c r="A108" s="3">
        <v>107</v>
      </c>
      <c r="B108" s="17">
        <f t="shared" si="3"/>
        <v>71</v>
      </c>
      <c r="C108" s="17">
        <f>Arkusz1!C123</f>
        <v>0</v>
      </c>
      <c r="D108" s="3" t="e">
        <f>VLOOKUP(Arkusz1!C123,A2:B301,2,FALSE)</f>
        <v>#N/A</v>
      </c>
      <c r="F108" s="3">
        <f>Arkusz1!C248</f>
        <v>0</v>
      </c>
      <c r="G108" s="3" t="e">
        <f>VLOOKUP(Arkusz1!C248,A108:B232,2,FALSE)</f>
        <v>#N/A</v>
      </c>
      <c r="L108" s="3">
        <v>107</v>
      </c>
      <c r="M108" s="17">
        <f t="shared" si="4"/>
        <v>66.38999999999996</v>
      </c>
      <c r="N108" s="3" t="e">
        <f>VLOOKUP(Arkusz1!M123,K2:L126,2,FALSE)</f>
        <v>#N/A</v>
      </c>
    </row>
    <row r="109" spans="1:14" ht="12.75">
      <c r="A109" s="3">
        <v>108</v>
      </c>
      <c r="B109" s="17">
        <f t="shared" si="3"/>
        <v>71.5</v>
      </c>
      <c r="C109" s="17">
        <f>Arkusz1!C124</f>
        <v>0</v>
      </c>
      <c r="D109" s="3" t="e">
        <f>VLOOKUP(Arkusz1!C124,A2:B301,2,FALSE)</f>
        <v>#N/A</v>
      </c>
      <c r="F109" s="3">
        <f>Arkusz1!C249</f>
        <v>0</v>
      </c>
      <c r="G109" s="3" t="e">
        <f>VLOOKUP(Arkusz1!C249,A109:B233,2,FALSE)</f>
        <v>#N/A</v>
      </c>
      <c r="L109" s="3">
        <v>108</v>
      </c>
      <c r="M109" s="17">
        <f t="shared" si="4"/>
        <v>66.85999999999996</v>
      </c>
      <c r="N109" s="3" t="e">
        <f>VLOOKUP(Arkusz1!M124,K2:L126,2,FALSE)</f>
        <v>#N/A</v>
      </c>
    </row>
    <row r="110" spans="1:14" ht="12.75">
      <c r="A110" s="3">
        <v>109</v>
      </c>
      <c r="B110" s="17">
        <f t="shared" si="3"/>
        <v>72</v>
      </c>
      <c r="C110" s="17">
        <f>Arkusz1!C125</f>
        <v>0</v>
      </c>
      <c r="D110" s="3" t="e">
        <f>VLOOKUP(Arkusz1!C125,A2:B301,2,FALSE)</f>
        <v>#N/A</v>
      </c>
      <c r="F110" s="3">
        <f>Arkusz1!C250</f>
        <v>0</v>
      </c>
      <c r="G110" s="3" t="e">
        <f>VLOOKUP(Arkusz1!C250,A110:B234,2,FALSE)</f>
        <v>#N/A</v>
      </c>
      <c r="L110" s="3">
        <v>109</v>
      </c>
      <c r="M110" s="17">
        <f t="shared" si="4"/>
        <v>67.32999999999996</v>
      </c>
      <c r="N110" s="3" t="e">
        <f>VLOOKUP(Arkusz1!M125,K2:L126,2,FALSE)</f>
        <v>#N/A</v>
      </c>
    </row>
    <row r="111" spans="1:14" ht="12.75">
      <c r="A111" s="3">
        <v>110</v>
      </c>
      <c r="B111" s="17">
        <f t="shared" si="3"/>
        <v>72.5</v>
      </c>
      <c r="C111" s="17">
        <f>Arkusz1!C126</f>
        <v>0</v>
      </c>
      <c r="D111" s="3" t="e">
        <f>VLOOKUP(Arkusz1!C126,A2:B301,2,FALSE)</f>
        <v>#N/A</v>
      </c>
      <c r="F111" s="3">
        <f>Arkusz1!C251</f>
        <v>0</v>
      </c>
      <c r="G111" s="3" t="e">
        <f>VLOOKUP(Arkusz1!C251,A111:B235,2,FALSE)</f>
        <v>#N/A</v>
      </c>
      <c r="L111" s="3">
        <v>110</v>
      </c>
      <c r="M111" s="17">
        <f t="shared" si="4"/>
        <v>67.79999999999995</v>
      </c>
      <c r="N111" s="3" t="e">
        <f>VLOOKUP(Arkusz1!M126,K2:L126,2,FALSE)</f>
        <v>#N/A</v>
      </c>
    </row>
    <row r="112" spans="1:14" ht="12.75">
      <c r="A112" s="3">
        <v>111</v>
      </c>
      <c r="B112" s="17">
        <f t="shared" si="3"/>
        <v>73</v>
      </c>
      <c r="C112" s="17">
        <f>Arkusz1!C127</f>
        <v>0</v>
      </c>
      <c r="D112" s="3" t="e">
        <f>VLOOKUP(Arkusz1!C127,A2:B301,2,FALSE)</f>
        <v>#N/A</v>
      </c>
      <c r="F112" s="3">
        <f>Arkusz1!C252</f>
        <v>0</v>
      </c>
      <c r="G112" s="3" t="e">
        <f>VLOOKUP(Arkusz1!C252,A112:B236,2,FALSE)</f>
        <v>#N/A</v>
      </c>
      <c r="L112" s="3">
        <v>111</v>
      </c>
      <c r="M112" s="17">
        <f t="shared" si="4"/>
        <v>68.26999999999995</v>
      </c>
      <c r="N112" s="3" t="e">
        <f>VLOOKUP(Arkusz1!M127,K2:L126,2,FALSE)</f>
        <v>#N/A</v>
      </c>
    </row>
    <row r="113" spans="1:14" ht="12.75">
      <c r="A113" s="3">
        <v>112</v>
      </c>
      <c r="B113" s="17">
        <f t="shared" si="3"/>
        <v>73.5</v>
      </c>
      <c r="C113" s="17">
        <f>Arkusz1!C128</f>
        <v>0</v>
      </c>
      <c r="D113" s="3" t="e">
        <f>VLOOKUP(Arkusz1!C128,A2:B301,2,FALSE)</f>
        <v>#N/A</v>
      </c>
      <c r="F113" s="3">
        <f>Arkusz1!C253</f>
        <v>0</v>
      </c>
      <c r="G113" s="3" t="e">
        <f>VLOOKUP(Arkusz1!C253,A113:B237,2,FALSE)</f>
        <v>#N/A</v>
      </c>
      <c r="L113" s="3">
        <v>112</v>
      </c>
      <c r="M113" s="17">
        <f t="shared" si="4"/>
        <v>68.73999999999995</v>
      </c>
      <c r="N113" s="3" t="e">
        <f>VLOOKUP(Arkusz1!M128,K2:L126,2,FALSE)</f>
        <v>#N/A</v>
      </c>
    </row>
    <row r="114" spans="1:14" ht="12.75">
      <c r="A114" s="3">
        <v>113</v>
      </c>
      <c r="B114" s="17">
        <f t="shared" si="3"/>
        <v>74</v>
      </c>
      <c r="C114" s="17">
        <f>Arkusz1!C129</f>
        <v>0</v>
      </c>
      <c r="D114" s="3" t="e">
        <f>VLOOKUP(Arkusz1!C129,A2:B301,2,FALSE)</f>
        <v>#N/A</v>
      </c>
      <c r="F114" s="3">
        <f>Arkusz1!C254</f>
        <v>0</v>
      </c>
      <c r="G114" s="3" t="e">
        <f>VLOOKUP(Arkusz1!C254,A114:B238,2,FALSE)</f>
        <v>#N/A</v>
      </c>
      <c r="L114" s="3">
        <v>113</v>
      </c>
      <c r="M114" s="17">
        <f t="shared" si="4"/>
        <v>69.20999999999995</v>
      </c>
      <c r="N114" s="3" t="e">
        <f>VLOOKUP(Arkusz1!M129,K2:L126,2,FALSE)</f>
        <v>#N/A</v>
      </c>
    </row>
    <row r="115" spans="1:14" ht="12.75">
      <c r="A115" s="3">
        <v>114</v>
      </c>
      <c r="B115" s="17">
        <f t="shared" si="3"/>
        <v>74.5</v>
      </c>
      <c r="C115" s="17">
        <f>Arkusz1!C130</f>
        <v>0</v>
      </c>
      <c r="D115" s="3" t="e">
        <f>VLOOKUP(Arkusz1!C130,A2:B301,2,FALSE)</f>
        <v>#N/A</v>
      </c>
      <c r="F115" s="3">
        <f>Arkusz1!C255</f>
        <v>0</v>
      </c>
      <c r="G115" s="3" t="e">
        <f>VLOOKUP(Arkusz1!C255,A115:B239,2,FALSE)</f>
        <v>#N/A</v>
      </c>
      <c r="L115" s="3">
        <v>114</v>
      </c>
      <c r="M115" s="17">
        <f t="shared" si="4"/>
        <v>69.67999999999995</v>
      </c>
      <c r="N115" s="3" t="e">
        <f>VLOOKUP(Arkusz1!M130,K2:L126,2,FALSE)</f>
        <v>#N/A</v>
      </c>
    </row>
    <row r="116" spans="1:14" ht="12.75">
      <c r="A116" s="3">
        <v>115</v>
      </c>
      <c r="B116" s="17">
        <f t="shared" si="3"/>
        <v>75</v>
      </c>
      <c r="C116" s="17">
        <f>Arkusz1!C131</f>
        <v>0</v>
      </c>
      <c r="D116" s="3" t="e">
        <f>VLOOKUP(Arkusz1!C131,A2:B301,2,FALSE)</f>
        <v>#N/A</v>
      </c>
      <c r="F116" s="3">
        <f>Arkusz1!C256</f>
        <v>0</v>
      </c>
      <c r="G116" s="3" t="e">
        <f>VLOOKUP(Arkusz1!C256,A116:B240,2,FALSE)</f>
        <v>#N/A</v>
      </c>
      <c r="L116" s="3">
        <v>115</v>
      </c>
      <c r="M116" s="17">
        <f t="shared" si="4"/>
        <v>70.14999999999995</v>
      </c>
      <c r="N116" s="3" t="e">
        <f>VLOOKUP(Arkusz1!M131,K2:L126,2,FALSE)</f>
        <v>#N/A</v>
      </c>
    </row>
    <row r="117" spans="1:14" ht="12.75">
      <c r="A117" s="3">
        <v>116</v>
      </c>
      <c r="B117" s="17">
        <f aca="true" t="shared" si="5" ref="B117:B180">B116+0.5</f>
        <v>75.5</v>
      </c>
      <c r="C117" s="17">
        <f>Arkusz1!C132</f>
        <v>0</v>
      </c>
      <c r="D117" s="3" t="e">
        <f>VLOOKUP(Arkusz1!C132,A2:B301,2,FALSE)</f>
        <v>#N/A</v>
      </c>
      <c r="F117" s="3">
        <f>Arkusz1!C257</f>
        <v>0</v>
      </c>
      <c r="G117" s="3" t="e">
        <f>VLOOKUP(Arkusz1!C257,A117:B241,2,FALSE)</f>
        <v>#N/A</v>
      </c>
      <c r="L117" s="3">
        <v>116</v>
      </c>
      <c r="M117" s="17">
        <f aca="true" t="shared" si="6" ref="M117:M180">M116+0.47</f>
        <v>70.61999999999995</v>
      </c>
      <c r="N117" s="3" t="e">
        <f>VLOOKUP(Arkusz1!M132,K2:L126,2,FALSE)</f>
        <v>#N/A</v>
      </c>
    </row>
    <row r="118" spans="1:14" ht="12.75">
      <c r="A118" s="3">
        <v>117</v>
      </c>
      <c r="B118" s="17">
        <f t="shared" si="5"/>
        <v>76</v>
      </c>
      <c r="C118" s="17">
        <f>Arkusz1!C133</f>
        <v>0</v>
      </c>
      <c r="D118" s="3" t="e">
        <f>VLOOKUP(Arkusz1!C133,A2:B301,2,FALSE)</f>
        <v>#N/A</v>
      </c>
      <c r="F118" s="3">
        <f>Arkusz1!C258</f>
        <v>0</v>
      </c>
      <c r="G118" s="3" t="e">
        <f>VLOOKUP(Arkusz1!C258,A118:B242,2,FALSE)</f>
        <v>#N/A</v>
      </c>
      <c r="L118" s="3">
        <v>117</v>
      </c>
      <c r="M118" s="17">
        <f t="shared" si="6"/>
        <v>71.08999999999995</v>
      </c>
      <c r="N118" s="3" t="e">
        <f>VLOOKUP(Arkusz1!M133,K2:L126,2,FALSE)</f>
        <v>#N/A</v>
      </c>
    </row>
    <row r="119" spans="1:14" ht="12.75">
      <c r="A119" s="3">
        <v>118</v>
      </c>
      <c r="B119" s="17">
        <f t="shared" si="5"/>
        <v>76.5</v>
      </c>
      <c r="F119" s="3">
        <f>Arkusz1!C259</f>
        <v>0</v>
      </c>
      <c r="G119" s="3" t="e">
        <f>VLOOKUP(Arkusz1!C259,A119:B243,2,FALSE)</f>
        <v>#N/A</v>
      </c>
      <c r="L119" s="3">
        <v>118</v>
      </c>
      <c r="M119" s="17">
        <f t="shared" si="6"/>
        <v>71.55999999999995</v>
      </c>
      <c r="N119" s="3" t="e">
        <f>VLOOKUP(Arkusz1!M134,K2:L126,2,FALSE)</f>
        <v>#N/A</v>
      </c>
    </row>
    <row r="120" spans="1:14" ht="12.75">
      <c r="A120" s="3">
        <v>119</v>
      </c>
      <c r="B120" s="17">
        <f t="shared" si="5"/>
        <v>77</v>
      </c>
      <c r="F120" s="3">
        <f>Arkusz1!C260</f>
        <v>0</v>
      </c>
      <c r="G120" s="3" t="e">
        <f>VLOOKUP(Arkusz1!C260,A120:B244,2,FALSE)</f>
        <v>#N/A</v>
      </c>
      <c r="L120" s="3">
        <v>119</v>
      </c>
      <c r="M120" s="17">
        <f t="shared" si="6"/>
        <v>72.02999999999994</v>
      </c>
      <c r="N120" s="3" t="e">
        <f>VLOOKUP(Arkusz1!M135,K2:L126,2,FALSE)</f>
        <v>#N/A</v>
      </c>
    </row>
    <row r="121" spans="1:14" ht="12.75">
      <c r="A121" s="3">
        <v>120</v>
      </c>
      <c r="B121" s="17">
        <f t="shared" si="5"/>
        <v>77.5</v>
      </c>
      <c r="F121" s="3">
        <f>Arkusz1!C261</f>
        <v>0</v>
      </c>
      <c r="G121" s="3" t="e">
        <f>VLOOKUP(Arkusz1!C261,A121:B245,2,FALSE)</f>
        <v>#N/A</v>
      </c>
      <c r="L121" s="3">
        <v>120</v>
      </c>
      <c r="M121" s="17">
        <f t="shared" si="6"/>
        <v>72.49999999999994</v>
      </c>
      <c r="N121" s="3" t="e">
        <f>VLOOKUP(Arkusz1!M136,K2:L126,2,FALSE)</f>
        <v>#N/A</v>
      </c>
    </row>
    <row r="122" spans="1:14" ht="12.75">
      <c r="A122" s="3">
        <v>121</v>
      </c>
      <c r="B122" s="17">
        <f t="shared" si="5"/>
        <v>78</v>
      </c>
      <c r="F122" s="3">
        <f>Arkusz1!C262</f>
        <v>0</v>
      </c>
      <c r="G122" s="3" t="e">
        <f>VLOOKUP(Arkusz1!C262,A122:B246,2,FALSE)</f>
        <v>#N/A</v>
      </c>
      <c r="L122" s="3">
        <v>121</v>
      </c>
      <c r="M122" s="17">
        <f t="shared" si="6"/>
        <v>72.96999999999994</v>
      </c>
      <c r="N122" s="3" t="e">
        <f>VLOOKUP(Arkusz1!M137,K2:L126,2,FALSE)</f>
        <v>#N/A</v>
      </c>
    </row>
    <row r="123" spans="1:14" ht="12.75">
      <c r="A123" s="3">
        <v>122</v>
      </c>
      <c r="B123" s="17">
        <f t="shared" si="5"/>
        <v>78.5</v>
      </c>
      <c r="F123" s="3">
        <f>Arkusz1!C263</f>
        <v>0</v>
      </c>
      <c r="G123" s="3" t="e">
        <f>VLOOKUP(Arkusz1!C263,A123:B247,2,FALSE)</f>
        <v>#N/A</v>
      </c>
      <c r="L123" s="3">
        <v>122</v>
      </c>
      <c r="M123" s="17">
        <f t="shared" si="6"/>
        <v>73.43999999999994</v>
      </c>
      <c r="N123" s="3" t="e">
        <f>VLOOKUP(Arkusz1!M138,K2:L126,2,FALSE)</f>
        <v>#N/A</v>
      </c>
    </row>
    <row r="124" spans="1:14" ht="12.75">
      <c r="A124" s="3">
        <v>123</v>
      </c>
      <c r="B124" s="17">
        <f t="shared" si="5"/>
        <v>79</v>
      </c>
      <c r="F124" s="3">
        <f>Arkusz1!C264</f>
        <v>0</v>
      </c>
      <c r="G124" s="3" t="e">
        <f>VLOOKUP(Arkusz1!C264,A124:B248,2,FALSE)</f>
        <v>#N/A</v>
      </c>
      <c r="L124" s="3">
        <v>123</v>
      </c>
      <c r="M124" s="17">
        <f t="shared" si="6"/>
        <v>73.90999999999994</v>
      </c>
      <c r="N124" s="3" t="e">
        <f>VLOOKUP(Arkusz1!M139,K2:L126,2,FALSE)</f>
        <v>#N/A</v>
      </c>
    </row>
    <row r="125" spans="1:14" ht="12.75">
      <c r="A125" s="3">
        <v>124</v>
      </c>
      <c r="B125" s="17">
        <f t="shared" si="5"/>
        <v>79.5</v>
      </c>
      <c r="F125" s="3">
        <f>Arkusz1!C265</f>
        <v>0</v>
      </c>
      <c r="G125" s="3" t="e">
        <f>VLOOKUP(Arkusz1!C265,A125:B249,2,FALSE)</f>
        <v>#N/A</v>
      </c>
      <c r="L125" s="3">
        <v>124</v>
      </c>
      <c r="M125" s="17">
        <f t="shared" si="6"/>
        <v>74.37999999999994</v>
      </c>
      <c r="N125" s="3" t="e">
        <f>VLOOKUP(Arkusz1!M140,K2:L126,2,FALSE)</f>
        <v>#N/A</v>
      </c>
    </row>
    <row r="126" spans="1:14" ht="12.75">
      <c r="A126" s="3">
        <v>125</v>
      </c>
      <c r="B126" s="17">
        <f t="shared" si="5"/>
        <v>80</v>
      </c>
      <c r="F126" s="3">
        <f>Arkusz1!C266</f>
        <v>0</v>
      </c>
      <c r="G126" s="3" t="e">
        <f>VLOOKUP(Arkusz1!C266,A126:B250,2,FALSE)</f>
        <v>#N/A</v>
      </c>
      <c r="L126" s="3">
        <v>125</v>
      </c>
      <c r="M126" s="17">
        <f t="shared" si="6"/>
        <v>74.84999999999994</v>
      </c>
      <c r="N126" s="3" t="e">
        <f>VLOOKUP(Arkusz1!M141,K2:L126,2,FALSE)</f>
        <v>#N/A</v>
      </c>
    </row>
    <row r="127" spans="1:13" ht="12.75">
      <c r="A127" s="3">
        <v>126</v>
      </c>
      <c r="B127" s="17">
        <f t="shared" si="5"/>
        <v>80.5</v>
      </c>
      <c r="F127" s="3">
        <f>Arkusz1!C267</f>
        <v>0</v>
      </c>
      <c r="G127" s="3" t="e">
        <f>VLOOKUP(Arkusz1!C267,A127:B251,2,FALSE)</f>
        <v>#N/A</v>
      </c>
      <c r="L127" s="3">
        <v>126</v>
      </c>
      <c r="M127" s="17">
        <f t="shared" si="6"/>
        <v>75.31999999999994</v>
      </c>
    </row>
    <row r="128" spans="1:13" ht="12.75">
      <c r="A128" s="3">
        <v>127</v>
      </c>
      <c r="B128" s="17">
        <f t="shared" si="5"/>
        <v>81</v>
      </c>
      <c r="F128" s="3">
        <f>Arkusz1!C268</f>
        <v>0</v>
      </c>
      <c r="G128" s="3" t="e">
        <f>VLOOKUP(Arkusz1!C268,A128:B252,2,FALSE)</f>
        <v>#N/A</v>
      </c>
      <c r="L128" s="3">
        <v>127</v>
      </c>
      <c r="M128" s="17">
        <f t="shared" si="6"/>
        <v>75.78999999999994</v>
      </c>
    </row>
    <row r="129" spans="1:13" ht="12.75">
      <c r="A129" s="3">
        <v>128</v>
      </c>
      <c r="B129" s="17">
        <f t="shared" si="5"/>
        <v>81.5</v>
      </c>
      <c r="F129" s="3">
        <f>Arkusz1!C269</f>
        <v>0</v>
      </c>
      <c r="G129" s="3" t="e">
        <f>VLOOKUP(Arkusz1!C269,A129:B253,2,FALSE)</f>
        <v>#N/A</v>
      </c>
      <c r="L129" s="3">
        <v>128</v>
      </c>
      <c r="M129" s="17">
        <f t="shared" si="6"/>
        <v>76.25999999999993</v>
      </c>
    </row>
    <row r="130" spans="1:13" ht="12.75">
      <c r="A130" s="3">
        <v>129</v>
      </c>
      <c r="B130" s="17">
        <f t="shared" si="5"/>
        <v>82</v>
      </c>
      <c r="F130" s="3">
        <f>Arkusz1!C270</f>
        <v>0</v>
      </c>
      <c r="G130" s="3" t="e">
        <f>VLOOKUP(Arkusz1!C270,A130:B254,2,FALSE)</f>
        <v>#N/A</v>
      </c>
      <c r="L130" s="3">
        <v>129</v>
      </c>
      <c r="M130" s="17">
        <f t="shared" si="6"/>
        <v>76.72999999999993</v>
      </c>
    </row>
    <row r="131" spans="1:13" ht="12.75">
      <c r="A131" s="3">
        <v>130</v>
      </c>
      <c r="B131" s="17">
        <f t="shared" si="5"/>
        <v>82.5</v>
      </c>
      <c r="F131" s="3">
        <f>Arkusz1!C271</f>
        <v>0</v>
      </c>
      <c r="G131" s="3" t="e">
        <f>VLOOKUP(Arkusz1!C271,A131:B255,2,FALSE)</f>
        <v>#N/A</v>
      </c>
      <c r="L131" s="3">
        <v>130</v>
      </c>
      <c r="M131" s="17">
        <f t="shared" si="6"/>
        <v>77.19999999999993</v>
      </c>
    </row>
    <row r="132" spans="1:13" ht="12.75">
      <c r="A132" s="3">
        <v>131</v>
      </c>
      <c r="B132" s="17">
        <f t="shared" si="5"/>
        <v>83</v>
      </c>
      <c r="F132" s="3">
        <f>Arkusz1!C272</f>
        <v>0</v>
      </c>
      <c r="G132" s="3" t="e">
        <f>VLOOKUP(Arkusz1!C272,A132:B256,2,FALSE)</f>
        <v>#N/A</v>
      </c>
      <c r="L132" s="3">
        <v>131</v>
      </c>
      <c r="M132" s="17">
        <f t="shared" si="6"/>
        <v>77.66999999999993</v>
      </c>
    </row>
    <row r="133" spans="1:13" ht="12.75">
      <c r="A133" s="3">
        <v>132</v>
      </c>
      <c r="B133" s="17">
        <f t="shared" si="5"/>
        <v>83.5</v>
      </c>
      <c r="F133" s="3">
        <f>Arkusz1!C273</f>
        <v>0</v>
      </c>
      <c r="G133" s="3" t="e">
        <f>VLOOKUP(Arkusz1!C273,A133:B257,2,FALSE)</f>
        <v>#N/A</v>
      </c>
      <c r="L133" s="3">
        <v>132</v>
      </c>
      <c r="M133" s="17">
        <f t="shared" si="6"/>
        <v>78.13999999999993</v>
      </c>
    </row>
    <row r="134" spans="1:13" ht="12.75">
      <c r="A134" s="3">
        <v>133</v>
      </c>
      <c r="B134" s="17">
        <f t="shared" si="5"/>
        <v>84</v>
      </c>
      <c r="F134" s="3">
        <f>Arkusz1!C274</f>
        <v>0</v>
      </c>
      <c r="G134" s="3" t="e">
        <f>VLOOKUP(Arkusz1!C274,A134:B258,2,FALSE)</f>
        <v>#N/A</v>
      </c>
      <c r="L134" s="3">
        <v>133</v>
      </c>
      <c r="M134" s="17">
        <f t="shared" si="6"/>
        <v>78.60999999999993</v>
      </c>
    </row>
    <row r="135" spans="1:13" ht="12.75">
      <c r="A135" s="3">
        <v>134</v>
      </c>
      <c r="B135" s="17">
        <f t="shared" si="5"/>
        <v>84.5</v>
      </c>
      <c r="F135" s="3">
        <f>Arkusz1!C275</f>
        <v>0</v>
      </c>
      <c r="G135" s="3" t="e">
        <f>VLOOKUP(Arkusz1!C275,A135:B259,2,FALSE)</f>
        <v>#N/A</v>
      </c>
      <c r="L135" s="3">
        <v>134</v>
      </c>
      <c r="M135" s="17">
        <f t="shared" si="6"/>
        <v>79.07999999999993</v>
      </c>
    </row>
    <row r="136" spans="1:13" ht="12.75">
      <c r="A136" s="3">
        <v>135</v>
      </c>
      <c r="B136" s="17">
        <f t="shared" si="5"/>
        <v>85</v>
      </c>
      <c r="F136" s="3">
        <f>Arkusz1!C276</f>
        <v>0</v>
      </c>
      <c r="G136" s="3" t="e">
        <f>VLOOKUP(Arkusz1!C276,A136:B260,2,FALSE)</f>
        <v>#N/A</v>
      </c>
      <c r="L136" s="3">
        <v>135</v>
      </c>
      <c r="M136" s="17">
        <f t="shared" si="6"/>
        <v>79.54999999999993</v>
      </c>
    </row>
    <row r="137" spans="1:13" ht="12.75">
      <c r="A137" s="3">
        <v>136</v>
      </c>
      <c r="B137" s="17">
        <f t="shared" si="5"/>
        <v>85.5</v>
      </c>
      <c r="F137" s="3">
        <f>Arkusz1!C277</f>
        <v>0</v>
      </c>
      <c r="G137" s="3" t="e">
        <f>VLOOKUP(Arkusz1!C277,A137:B261,2,FALSE)</f>
        <v>#N/A</v>
      </c>
      <c r="L137" s="3">
        <v>136</v>
      </c>
      <c r="M137" s="17">
        <f t="shared" si="6"/>
        <v>80.01999999999992</v>
      </c>
    </row>
    <row r="138" spans="1:13" ht="12.75">
      <c r="A138" s="3">
        <v>137</v>
      </c>
      <c r="B138" s="17">
        <f t="shared" si="5"/>
        <v>86</v>
      </c>
      <c r="F138" s="3">
        <f>Arkusz1!C278</f>
        <v>0</v>
      </c>
      <c r="G138" s="3" t="e">
        <f>VLOOKUP(Arkusz1!C278,A138:B262,2,FALSE)</f>
        <v>#N/A</v>
      </c>
      <c r="L138" s="3">
        <v>137</v>
      </c>
      <c r="M138" s="17">
        <f t="shared" si="6"/>
        <v>80.48999999999992</v>
      </c>
    </row>
    <row r="139" spans="1:13" ht="12.75">
      <c r="A139" s="3">
        <v>138</v>
      </c>
      <c r="B139" s="17">
        <f t="shared" si="5"/>
        <v>86.5</v>
      </c>
      <c r="F139" s="3">
        <f>Arkusz1!C279</f>
        <v>0</v>
      </c>
      <c r="G139" s="3" t="e">
        <f>VLOOKUP(Arkusz1!C279,A139:B263,2,FALSE)</f>
        <v>#N/A</v>
      </c>
      <c r="L139" s="3">
        <v>138</v>
      </c>
      <c r="M139" s="17">
        <f t="shared" si="6"/>
        <v>80.95999999999992</v>
      </c>
    </row>
    <row r="140" spans="1:13" ht="12.75">
      <c r="A140" s="3">
        <v>139</v>
      </c>
      <c r="B140" s="17">
        <f t="shared" si="5"/>
        <v>87</v>
      </c>
      <c r="F140" s="3">
        <f>Arkusz1!C280</f>
        <v>0</v>
      </c>
      <c r="G140" s="3" t="e">
        <f>VLOOKUP(Arkusz1!C280,A140:B264,2,FALSE)</f>
        <v>#N/A</v>
      </c>
      <c r="L140" s="3">
        <v>139</v>
      </c>
      <c r="M140" s="17">
        <f t="shared" si="6"/>
        <v>81.42999999999992</v>
      </c>
    </row>
    <row r="141" spans="1:13" ht="12.75">
      <c r="A141" s="3">
        <v>140</v>
      </c>
      <c r="B141" s="17">
        <f t="shared" si="5"/>
        <v>87.5</v>
      </c>
      <c r="F141" s="3">
        <f>Arkusz1!C281</f>
        <v>0</v>
      </c>
      <c r="G141" s="3" t="e">
        <f>VLOOKUP(Arkusz1!C281,A141:B265,2,FALSE)</f>
        <v>#N/A</v>
      </c>
      <c r="L141" s="3">
        <v>140</v>
      </c>
      <c r="M141" s="17">
        <f t="shared" si="6"/>
        <v>81.89999999999992</v>
      </c>
    </row>
    <row r="142" spans="1:13" ht="12.75">
      <c r="A142" s="3">
        <v>141</v>
      </c>
      <c r="B142" s="17">
        <f t="shared" si="5"/>
        <v>88</v>
      </c>
      <c r="F142" s="3">
        <f>Arkusz1!C282</f>
        <v>0</v>
      </c>
      <c r="G142" s="3" t="e">
        <f>VLOOKUP(Arkusz1!C282,A142:B266,2,FALSE)</f>
        <v>#N/A</v>
      </c>
      <c r="L142" s="3">
        <v>141</v>
      </c>
      <c r="M142" s="17">
        <f t="shared" si="6"/>
        <v>82.36999999999992</v>
      </c>
    </row>
    <row r="143" spans="1:13" ht="12.75">
      <c r="A143" s="3">
        <v>142</v>
      </c>
      <c r="B143" s="17">
        <f t="shared" si="5"/>
        <v>88.5</v>
      </c>
      <c r="F143" s="3">
        <f>Arkusz1!C283</f>
        <v>0</v>
      </c>
      <c r="G143" s="3" t="e">
        <f>VLOOKUP(Arkusz1!C283,A143:B267,2,FALSE)</f>
        <v>#N/A</v>
      </c>
      <c r="L143" s="3">
        <v>142</v>
      </c>
      <c r="M143" s="17">
        <f t="shared" si="6"/>
        <v>82.83999999999992</v>
      </c>
    </row>
    <row r="144" spans="1:13" ht="12.75">
      <c r="A144" s="3">
        <v>143</v>
      </c>
      <c r="B144" s="17">
        <f t="shared" si="5"/>
        <v>89</v>
      </c>
      <c r="F144" s="3">
        <f>Arkusz1!C284</f>
        <v>0</v>
      </c>
      <c r="G144" s="3" t="e">
        <f>VLOOKUP(Arkusz1!C284,A144:B268,2,FALSE)</f>
        <v>#N/A</v>
      </c>
      <c r="L144" s="3">
        <v>143</v>
      </c>
      <c r="M144" s="17">
        <f t="shared" si="6"/>
        <v>83.30999999999992</v>
      </c>
    </row>
    <row r="145" spans="1:13" ht="12.75">
      <c r="A145" s="3">
        <v>144</v>
      </c>
      <c r="B145" s="17">
        <f t="shared" si="5"/>
        <v>89.5</v>
      </c>
      <c r="F145" s="3">
        <f>Arkusz1!C285</f>
        <v>0</v>
      </c>
      <c r="G145" s="3" t="e">
        <f>VLOOKUP(Arkusz1!C285,A145:B269,2,FALSE)</f>
        <v>#N/A</v>
      </c>
      <c r="L145" s="3">
        <v>144</v>
      </c>
      <c r="M145" s="17">
        <f t="shared" si="6"/>
        <v>83.77999999999992</v>
      </c>
    </row>
    <row r="146" spans="1:13" ht="12.75">
      <c r="A146" s="3">
        <v>145</v>
      </c>
      <c r="B146" s="17">
        <f t="shared" si="5"/>
        <v>90</v>
      </c>
      <c r="F146" s="3">
        <f>Arkusz1!C286</f>
        <v>0</v>
      </c>
      <c r="G146" s="3" t="e">
        <f>VLOOKUP(Arkusz1!C286,A146:B270,2,FALSE)</f>
        <v>#N/A</v>
      </c>
      <c r="L146" s="3">
        <v>145</v>
      </c>
      <c r="M146" s="17">
        <f t="shared" si="6"/>
        <v>84.24999999999991</v>
      </c>
    </row>
    <row r="147" spans="1:13" ht="12.75">
      <c r="A147" s="3">
        <v>146</v>
      </c>
      <c r="B147" s="17">
        <f t="shared" si="5"/>
        <v>90.5</v>
      </c>
      <c r="F147" s="3">
        <f>Arkusz1!C287</f>
        <v>0</v>
      </c>
      <c r="G147" s="3" t="e">
        <f>VLOOKUP(Arkusz1!C287,A147:B271,2,FALSE)</f>
        <v>#N/A</v>
      </c>
      <c r="L147" s="3">
        <v>146</v>
      </c>
      <c r="M147" s="17">
        <f t="shared" si="6"/>
        <v>84.71999999999991</v>
      </c>
    </row>
    <row r="148" spans="1:13" ht="12.75">
      <c r="A148" s="3">
        <v>147</v>
      </c>
      <c r="B148" s="17">
        <f t="shared" si="5"/>
        <v>91</v>
      </c>
      <c r="F148" s="3">
        <f>Arkusz1!C288</f>
        <v>0</v>
      </c>
      <c r="G148" s="3" t="e">
        <f>VLOOKUP(Arkusz1!C288,A148:B272,2,FALSE)</f>
        <v>#N/A</v>
      </c>
      <c r="L148" s="3">
        <v>147</v>
      </c>
      <c r="M148" s="17">
        <f t="shared" si="6"/>
        <v>85.18999999999991</v>
      </c>
    </row>
    <row r="149" spans="1:13" ht="12.75">
      <c r="A149" s="3">
        <v>148</v>
      </c>
      <c r="B149" s="17">
        <f t="shared" si="5"/>
        <v>91.5</v>
      </c>
      <c r="F149" s="3">
        <f>Arkusz1!C289</f>
        <v>0</v>
      </c>
      <c r="G149" s="3" t="e">
        <f>VLOOKUP(Arkusz1!C289,A149:B273,2,FALSE)</f>
        <v>#N/A</v>
      </c>
      <c r="L149" s="3">
        <v>148</v>
      </c>
      <c r="M149" s="17">
        <f t="shared" si="6"/>
        <v>85.65999999999991</v>
      </c>
    </row>
    <row r="150" spans="1:13" ht="12.75">
      <c r="A150" s="3">
        <v>149</v>
      </c>
      <c r="B150" s="17">
        <f t="shared" si="5"/>
        <v>92</v>
      </c>
      <c r="F150" s="3">
        <f>Arkusz1!C290</f>
        <v>0</v>
      </c>
      <c r="G150" s="3" t="e">
        <f>VLOOKUP(Arkusz1!C290,A150:B274,2,FALSE)</f>
        <v>#N/A</v>
      </c>
      <c r="L150" s="3">
        <v>149</v>
      </c>
      <c r="M150" s="17">
        <f t="shared" si="6"/>
        <v>86.12999999999991</v>
      </c>
    </row>
    <row r="151" spans="1:13" ht="12.75">
      <c r="A151" s="3">
        <v>150</v>
      </c>
      <c r="B151" s="17">
        <f t="shared" si="5"/>
        <v>92.5</v>
      </c>
      <c r="F151" s="3">
        <f>Arkusz1!C291</f>
        <v>0</v>
      </c>
      <c r="G151" s="3" t="e">
        <f>VLOOKUP(Arkusz1!C291,A151:B275,2,FALSE)</f>
        <v>#N/A</v>
      </c>
      <c r="L151" s="3">
        <v>150</v>
      </c>
      <c r="M151" s="17">
        <f t="shared" si="6"/>
        <v>86.59999999999991</v>
      </c>
    </row>
    <row r="152" spans="1:13" ht="12.75">
      <c r="A152" s="3">
        <v>151</v>
      </c>
      <c r="B152" s="17">
        <f t="shared" si="5"/>
        <v>93</v>
      </c>
      <c r="F152" s="3">
        <f>Arkusz1!C292</f>
        <v>0</v>
      </c>
      <c r="G152" s="3" t="e">
        <f>VLOOKUP(Arkusz1!C292,A152:B276,2,FALSE)</f>
        <v>#N/A</v>
      </c>
      <c r="L152" s="3">
        <v>151</v>
      </c>
      <c r="M152" s="17">
        <f t="shared" si="6"/>
        <v>87.06999999999991</v>
      </c>
    </row>
    <row r="153" spans="1:13" ht="12.75">
      <c r="A153" s="3">
        <v>152</v>
      </c>
      <c r="B153" s="17">
        <f t="shared" si="5"/>
        <v>93.5</v>
      </c>
      <c r="F153" s="3">
        <f>Arkusz1!C293</f>
        <v>0</v>
      </c>
      <c r="G153" s="3" t="e">
        <f>VLOOKUP(Arkusz1!C293,A153:B277,2,FALSE)</f>
        <v>#N/A</v>
      </c>
      <c r="L153" s="3">
        <v>152</v>
      </c>
      <c r="M153" s="17">
        <f t="shared" si="6"/>
        <v>87.5399999999999</v>
      </c>
    </row>
    <row r="154" spans="1:13" ht="12.75">
      <c r="A154" s="3">
        <v>153</v>
      </c>
      <c r="B154" s="17">
        <f t="shared" si="5"/>
        <v>94</v>
      </c>
      <c r="F154" s="3">
        <f>Arkusz1!C294</f>
        <v>0</v>
      </c>
      <c r="G154" s="3" t="e">
        <f>VLOOKUP(Arkusz1!C294,A154:B278,2,FALSE)</f>
        <v>#N/A</v>
      </c>
      <c r="L154" s="3">
        <v>153</v>
      </c>
      <c r="M154" s="17">
        <f t="shared" si="6"/>
        <v>88.0099999999999</v>
      </c>
    </row>
    <row r="155" spans="1:13" ht="12.75">
      <c r="A155" s="3">
        <v>154</v>
      </c>
      <c r="B155" s="17">
        <f t="shared" si="5"/>
        <v>94.5</v>
      </c>
      <c r="F155" s="3">
        <f>Arkusz1!C295</f>
        <v>0</v>
      </c>
      <c r="G155" s="3" t="e">
        <f>VLOOKUP(Arkusz1!C295,A155:B279,2,FALSE)</f>
        <v>#N/A</v>
      </c>
      <c r="L155" s="3">
        <v>154</v>
      </c>
      <c r="M155" s="17">
        <f t="shared" si="6"/>
        <v>88.4799999999999</v>
      </c>
    </row>
    <row r="156" spans="1:13" ht="12.75">
      <c r="A156" s="3">
        <v>155</v>
      </c>
      <c r="B156" s="17">
        <f t="shared" si="5"/>
        <v>95</v>
      </c>
      <c r="F156" s="3">
        <f>Arkusz1!C296</f>
        <v>0</v>
      </c>
      <c r="G156" s="3" t="e">
        <f>VLOOKUP(Arkusz1!C296,A156:B280,2,FALSE)</f>
        <v>#N/A</v>
      </c>
      <c r="L156" s="3">
        <v>155</v>
      </c>
      <c r="M156" s="17">
        <f t="shared" si="6"/>
        <v>88.9499999999999</v>
      </c>
    </row>
    <row r="157" spans="1:13" ht="12.75">
      <c r="A157" s="3">
        <v>156</v>
      </c>
      <c r="B157" s="17">
        <f t="shared" si="5"/>
        <v>95.5</v>
      </c>
      <c r="F157" s="3">
        <f>Arkusz1!C297</f>
        <v>0</v>
      </c>
      <c r="G157" s="3" t="e">
        <f>VLOOKUP(Arkusz1!C297,A157:B281,2,FALSE)</f>
        <v>#N/A</v>
      </c>
      <c r="L157" s="3">
        <v>156</v>
      </c>
      <c r="M157" s="17">
        <f t="shared" si="6"/>
        <v>89.4199999999999</v>
      </c>
    </row>
    <row r="158" spans="1:13" ht="12.75">
      <c r="A158" s="3">
        <v>157</v>
      </c>
      <c r="B158" s="17">
        <f t="shared" si="5"/>
        <v>96</v>
      </c>
      <c r="F158" s="3">
        <f>Arkusz1!C298</f>
        <v>0</v>
      </c>
      <c r="G158" s="3" t="e">
        <f>VLOOKUP(Arkusz1!C298,A158:B282,2,FALSE)</f>
        <v>#N/A</v>
      </c>
      <c r="L158" s="3">
        <v>157</v>
      </c>
      <c r="M158" s="17">
        <f t="shared" si="6"/>
        <v>89.8899999999999</v>
      </c>
    </row>
    <row r="159" spans="1:13" ht="12.75">
      <c r="A159" s="3">
        <v>158</v>
      </c>
      <c r="B159" s="17">
        <f t="shared" si="5"/>
        <v>96.5</v>
      </c>
      <c r="F159" s="3">
        <f>Arkusz1!C299</f>
        <v>0</v>
      </c>
      <c r="G159" s="3" t="e">
        <f>VLOOKUP(Arkusz1!C299,A159:B283,2,FALSE)</f>
        <v>#N/A</v>
      </c>
      <c r="L159" s="3">
        <v>158</v>
      </c>
      <c r="M159" s="17">
        <f t="shared" si="6"/>
        <v>90.3599999999999</v>
      </c>
    </row>
    <row r="160" spans="1:13" ht="12.75">
      <c r="A160" s="3">
        <v>159</v>
      </c>
      <c r="B160" s="17">
        <f t="shared" si="5"/>
        <v>97</v>
      </c>
      <c r="F160" s="3">
        <f>Arkusz1!C300</f>
        <v>0</v>
      </c>
      <c r="G160" s="3" t="e">
        <f>VLOOKUP(Arkusz1!C300,A160:B284,2,FALSE)</f>
        <v>#N/A</v>
      </c>
      <c r="L160" s="3">
        <v>159</v>
      </c>
      <c r="M160" s="17">
        <f t="shared" si="6"/>
        <v>90.8299999999999</v>
      </c>
    </row>
    <row r="161" spans="1:13" ht="12.75">
      <c r="A161" s="3">
        <v>160</v>
      </c>
      <c r="B161" s="17">
        <f t="shared" si="5"/>
        <v>97.5</v>
      </c>
      <c r="F161" s="3">
        <f>Arkusz1!C301</f>
        <v>0</v>
      </c>
      <c r="G161" s="3" t="e">
        <f>VLOOKUP(Arkusz1!C301,A161:B285,2,FALSE)</f>
        <v>#N/A</v>
      </c>
      <c r="L161" s="3">
        <v>160</v>
      </c>
      <c r="M161" s="17">
        <f t="shared" si="6"/>
        <v>91.2999999999999</v>
      </c>
    </row>
    <row r="162" spans="1:13" ht="12.75">
      <c r="A162" s="3">
        <v>161</v>
      </c>
      <c r="B162" s="17">
        <f t="shared" si="5"/>
        <v>98</v>
      </c>
      <c r="F162" s="3">
        <f>Arkusz1!C302</f>
        <v>0</v>
      </c>
      <c r="G162" s="3" t="e">
        <f>VLOOKUP(Arkusz1!C302,A162:B286,2,FALSE)</f>
        <v>#N/A</v>
      </c>
      <c r="L162" s="3">
        <v>161</v>
      </c>
      <c r="M162" s="17">
        <f t="shared" si="6"/>
        <v>91.7699999999999</v>
      </c>
    </row>
    <row r="163" spans="1:13" ht="12.75">
      <c r="A163" s="3">
        <v>162</v>
      </c>
      <c r="B163" s="17">
        <f t="shared" si="5"/>
        <v>98.5</v>
      </c>
      <c r="F163" s="3">
        <f>Arkusz1!C303</f>
        <v>0</v>
      </c>
      <c r="G163" s="3" t="e">
        <f>VLOOKUP(Arkusz1!C303,A163:B287,2,FALSE)</f>
        <v>#N/A</v>
      </c>
      <c r="L163" s="3">
        <v>162</v>
      </c>
      <c r="M163" s="17">
        <f t="shared" si="6"/>
        <v>92.2399999999999</v>
      </c>
    </row>
    <row r="164" spans="1:13" ht="12.75">
      <c r="A164" s="3">
        <v>163</v>
      </c>
      <c r="B164" s="17">
        <f t="shared" si="5"/>
        <v>99</v>
      </c>
      <c r="F164" s="3">
        <f>Arkusz1!C304</f>
        <v>0</v>
      </c>
      <c r="G164" s="3" t="e">
        <f>VLOOKUP(Arkusz1!C304,A164:B288,2,FALSE)</f>
        <v>#N/A</v>
      </c>
      <c r="L164" s="3">
        <v>163</v>
      </c>
      <c r="M164" s="17">
        <f t="shared" si="6"/>
        <v>92.7099999999999</v>
      </c>
    </row>
    <row r="165" spans="1:13" ht="12.75">
      <c r="A165" s="3">
        <v>164</v>
      </c>
      <c r="B165" s="17">
        <f t="shared" si="5"/>
        <v>99.5</v>
      </c>
      <c r="F165" s="3">
        <f>Arkusz1!C305</f>
        <v>0</v>
      </c>
      <c r="G165" s="3" t="e">
        <f>VLOOKUP(Arkusz1!C305,A165:B289,2,FALSE)</f>
        <v>#N/A</v>
      </c>
      <c r="L165" s="3">
        <v>164</v>
      </c>
      <c r="M165" s="17">
        <f t="shared" si="6"/>
        <v>93.1799999999999</v>
      </c>
    </row>
    <row r="166" spans="1:13" ht="12.75">
      <c r="A166" s="3">
        <v>165</v>
      </c>
      <c r="B166" s="17">
        <f t="shared" si="5"/>
        <v>100</v>
      </c>
      <c r="F166" s="3">
        <f>Arkusz1!C306</f>
        <v>0</v>
      </c>
      <c r="G166" s="3" t="e">
        <f>VLOOKUP(Arkusz1!C306,A166:B290,2,FALSE)</f>
        <v>#N/A</v>
      </c>
      <c r="L166" s="3">
        <v>165</v>
      </c>
      <c r="M166" s="17">
        <f t="shared" si="6"/>
        <v>93.64999999999989</v>
      </c>
    </row>
    <row r="167" spans="1:13" ht="12.75">
      <c r="A167" s="3">
        <v>166</v>
      </c>
      <c r="B167" s="17">
        <f t="shared" si="5"/>
        <v>100.5</v>
      </c>
      <c r="F167" s="3">
        <f>Arkusz1!C307</f>
        <v>0</v>
      </c>
      <c r="G167" s="3" t="e">
        <f>VLOOKUP(Arkusz1!C307,A167:B291,2,FALSE)</f>
        <v>#N/A</v>
      </c>
      <c r="L167" s="3">
        <v>166</v>
      </c>
      <c r="M167" s="17">
        <f t="shared" si="6"/>
        <v>94.11999999999989</v>
      </c>
    </row>
    <row r="168" spans="1:13" ht="12.75">
      <c r="A168" s="3">
        <v>167</v>
      </c>
      <c r="B168" s="17">
        <f t="shared" si="5"/>
        <v>101</v>
      </c>
      <c r="F168" s="3">
        <f>Arkusz1!C308</f>
        <v>0</v>
      </c>
      <c r="G168" s="3" t="e">
        <f>VLOOKUP(Arkusz1!C308,A168:B292,2,FALSE)</f>
        <v>#N/A</v>
      </c>
      <c r="L168" s="3">
        <v>167</v>
      </c>
      <c r="M168" s="17">
        <f t="shared" si="6"/>
        <v>94.58999999999989</v>
      </c>
    </row>
    <row r="169" spans="1:13" ht="12.75">
      <c r="A169" s="3">
        <v>168</v>
      </c>
      <c r="B169" s="17">
        <f t="shared" si="5"/>
        <v>101.5</v>
      </c>
      <c r="F169" s="3">
        <f>Arkusz1!C309</f>
        <v>0</v>
      </c>
      <c r="G169" s="3" t="e">
        <f>VLOOKUP(Arkusz1!C309,A169:B293,2,FALSE)</f>
        <v>#N/A</v>
      </c>
      <c r="L169" s="3">
        <v>168</v>
      </c>
      <c r="M169" s="17">
        <f t="shared" si="6"/>
        <v>95.05999999999989</v>
      </c>
    </row>
    <row r="170" spans="1:13" ht="12.75">
      <c r="A170" s="3">
        <v>169</v>
      </c>
      <c r="B170" s="17">
        <f t="shared" si="5"/>
        <v>102</v>
      </c>
      <c r="F170" s="3">
        <f>Arkusz1!C310</f>
        <v>0</v>
      </c>
      <c r="G170" s="3" t="e">
        <f>VLOOKUP(Arkusz1!C310,A170:B294,2,FALSE)</f>
        <v>#N/A</v>
      </c>
      <c r="L170" s="3">
        <v>169</v>
      </c>
      <c r="M170" s="17">
        <f t="shared" si="6"/>
        <v>95.52999999999989</v>
      </c>
    </row>
    <row r="171" spans="1:13" ht="12.75">
      <c r="A171" s="3">
        <v>170</v>
      </c>
      <c r="B171" s="17">
        <f t="shared" si="5"/>
        <v>102.5</v>
      </c>
      <c r="F171" s="3">
        <f>Arkusz1!C311</f>
        <v>0</v>
      </c>
      <c r="G171" s="3" t="e">
        <f>VLOOKUP(Arkusz1!C311,A171:B295,2,FALSE)</f>
        <v>#N/A</v>
      </c>
      <c r="L171" s="3">
        <v>170</v>
      </c>
      <c r="M171" s="17">
        <f t="shared" si="6"/>
        <v>95.99999999999989</v>
      </c>
    </row>
    <row r="172" spans="1:13" ht="12.75">
      <c r="A172" s="3">
        <v>171</v>
      </c>
      <c r="B172" s="17">
        <f t="shared" si="5"/>
        <v>103</v>
      </c>
      <c r="F172" s="3">
        <f>Arkusz1!C312</f>
        <v>0</v>
      </c>
      <c r="G172" s="3" t="e">
        <f>VLOOKUP(Arkusz1!C312,A172:B296,2,FALSE)</f>
        <v>#N/A</v>
      </c>
      <c r="L172" s="3">
        <v>171</v>
      </c>
      <c r="M172" s="17">
        <f t="shared" si="6"/>
        <v>96.46999999999989</v>
      </c>
    </row>
    <row r="173" spans="1:13" ht="12.75">
      <c r="A173" s="3">
        <v>172</v>
      </c>
      <c r="B173" s="17">
        <f t="shared" si="5"/>
        <v>103.5</v>
      </c>
      <c r="F173" s="3">
        <f>Arkusz1!C313</f>
        <v>0</v>
      </c>
      <c r="G173" s="3" t="e">
        <f>VLOOKUP(Arkusz1!C313,A173:B297,2,FALSE)</f>
        <v>#N/A</v>
      </c>
      <c r="L173" s="3">
        <v>172</v>
      </c>
      <c r="M173" s="17">
        <f t="shared" si="6"/>
        <v>96.93999999999988</v>
      </c>
    </row>
    <row r="174" spans="1:13" ht="12.75">
      <c r="A174" s="3">
        <v>173</v>
      </c>
      <c r="B174" s="17">
        <f t="shared" si="5"/>
        <v>104</v>
      </c>
      <c r="F174" s="3">
        <f>Arkusz1!C314</f>
        <v>0</v>
      </c>
      <c r="G174" s="3" t="e">
        <f>VLOOKUP(Arkusz1!C314,A174:B298,2,FALSE)</f>
        <v>#N/A</v>
      </c>
      <c r="L174" s="3">
        <v>173</v>
      </c>
      <c r="M174" s="17">
        <f t="shared" si="6"/>
        <v>97.40999999999988</v>
      </c>
    </row>
    <row r="175" spans="1:13" ht="12.75">
      <c r="A175" s="3">
        <v>174</v>
      </c>
      <c r="B175" s="17">
        <f t="shared" si="5"/>
        <v>104.5</v>
      </c>
      <c r="F175" s="3">
        <f>Arkusz1!C315</f>
        <v>0</v>
      </c>
      <c r="G175" s="3" t="e">
        <f>VLOOKUP(Arkusz1!C315,A175:B299,2,FALSE)</f>
        <v>#N/A</v>
      </c>
      <c r="L175" s="3">
        <v>174</v>
      </c>
      <c r="M175" s="17">
        <f t="shared" si="6"/>
        <v>97.87999999999988</v>
      </c>
    </row>
    <row r="176" spans="1:13" ht="12.75">
      <c r="A176" s="3">
        <v>175</v>
      </c>
      <c r="B176" s="17">
        <f t="shared" si="5"/>
        <v>105</v>
      </c>
      <c r="L176" s="3">
        <v>175</v>
      </c>
      <c r="M176" s="17">
        <f t="shared" si="6"/>
        <v>98.34999999999988</v>
      </c>
    </row>
    <row r="177" spans="1:13" ht="12.75">
      <c r="A177" s="3">
        <v>176</v>
      </c>
      <c r="B177" s="17">
        <f t="shared" si="5"/>
        <v>105.5</v>
      </c>
      <c r="L177" s="3">
        <v>176</v>
      </c>
      <c r="M177" s="17">
        <f t="shared" si="6"/>
        <v>98.81999999999988</v>
      </c>
    </row>
    <row r="178" spans="1:13" ht="12.75">
      <c r="A178" s="3">
        <v>177</v>
      </c>
      <c r="B178" s="17">
        <f t="shared" si="5"/>
        <v>106</v>
      </c>
      <c r="L178" s="3">
        <v>177</v>
      </c>
      <c r="M178" s="17">
        <f t="shared" si="6"/>
        <v>99.28999999999988</v>
      </c>
    </row>
    <row r="179" spans="1:13" ht="12.75">
      <c r="A179" s="3">
        <v>178</v>
      </c>
      <c r="B179" s="17">
        <f t="shared" si="5"/>
        <v>106.5</v>
      </c>
      <c r="L179" s="3">
        <v>178</v>
      </c>
      <c r="M179" s="17">
        <f t="shared" si="6"/>
        <v>99.75999999999988</v>
      </c>
    </row>
    <row r="180" spans="1:13" ht="12.75">
      <c r="A180" s="3">
        <v>179</v>
      </c>
      <c r="B180" s="17">
        <f t="shared" si="5"/>
        <v>107</v>
      </c>
      <c r="L180" s="3">
        <v>179</v>
      </c>
      <c r="M180" s="17">
        <f t="shared" si="6"/>
        <v>100.22999999999988</v>
      </c>
    </row>
    <row r="181" spans="1:13" ht="12.75">
      <c r="A181" s="3">
        <v>180</v>
      </c>
      <c r="B181" s="17">
        <f aca="true" t="shared" si="7" ref="B181:B244">B180+0.5</f>
        <v>107.5</v>
      </c>
      <c r="L181" s="3">
        <v>180</v>
      </c>
      <c r="M181" s="17">
        <f aca="true" t="shared" si="8" ref="M181:M244">M180+0.47</f>
        <v>100.69999999999987</v>
      </c>
    </row>
    <row r="182" spans="1:13" ht="12.75">
      <c r="A182" s="3">
        <v>181</v>
      </c>
      <c r="B182" s="17">
        <f t="shared" si="7"/>
        <v>108</v>
      </c>
      <c r="L182" s="3">
        <v>181</v>
      </c>
      <c r="M182" s="17">
        <f t="shared" si="8"/>
        <v>101.16999999999987</v>
      </c>
    </row>
    <row r="183" spans="1:13" ht="12.75">
      <c r="A183" s="3">
        <v>182</v>
      </c>
      <c r="B183" s="17">
        <f t="shared" si="7"/>
        <v>108.5</v>
      </c>
      <c r="L183" s="3">
        <v>182</v>
      </c>
      <c r="M183" s="17">
        <f t="shared" si="8"/>
        <v>101.63999999999987</v>
      </c>
    </row>
    <row r="184" spans="1:13" ht="12.75">
      <c r="A184" s="3">
        <v>183</v>
      </c>
      <c r="B184" s="17">
        <f t="shared" si="7"/>
        <v>109</v>
      </c>
      <c r="L184" s="3">
        <v>183</v>
      </c>
      <c r="M184" s="17">
        <f t="shared" si="8"/>
        <v>102.10999999999987</v>
      </c>
    </row>
    <row r="185" spans="1:13" ht="12.75">
      <c r="A185" s="3">
        <v>184</v>
      </c>
      <c r="B185" s="17">
        <f t="shared" si="7"/>
        <v>109.5</v>
      </c>
      <c r="L185" s="3">
        <v>184</v>
      </c>
      <c r="M185" s="17">
        <f t="shared" si="8"/>
        <v>102.57999999999987</v>
      </c>
    </row>
    <row r="186" spans="1:13" ht="12.75">
      <c r="A186" s="3">
        <v>185</v>
      </c>
      <c r="B186" s="17">
        <f t="shared" si="7"/>
        <v>110</v>
      </c>
      <c r="L186" s="3">
        <v>185</v>
      </c>
      <c r="M186" s="17">
        <f t="shared" si="8"/>
        <v>103.04999999999987</v>
      </c>
    </row>
    <row r="187" spans="1:13" ht="12.75">
      <c r="A187" s="3">
        <v>186</v>
      </c>
      <c r="B187" s="17">
        <f t="shared" si="7"/>
        <v>110.5</v>
      </c>
      <c r="L187" s="3">
        <v>186</v>
      </c>
      <c r="M187" s="17">
        <f t="shared" si="8"/>
        <v>103.51999999999987</v>
      </c>
    </row>
    <row r="188" spans="1:13" ht="12.75">
      <c r="A188" s="3">
        <v>187</v>
      </c>
      <c r="B188" s="17">
        <f t="shared" si="7"/>
        <v>111</v>
      </c>
      <c r="L188" s="3">
        <v>187</v>
      </c>
      <c r="M188" s="17">
        <f t="shared" si="8"/>
        <v>103.98999999999987</v>
      </c>
    </row>
    <row r="189" spans="1:13" ht="12.75">
      <c r="A189" s="3">
        <v>188</v>
      </c>
      <c r="B189" s="17">
        <f t="shared" si="7"/>
        <v>111.5</v>
      </c>
      <c r="L189" s="3">
        <v>188</v>
      </c>
      <c r="M189" s="17">
        <f t="shared" si="8"/>
        <v>104.45999999999987</v>
      </c>
    </row>
    <row r="190" spans="1:13" ht="12.75">
      <c r="A190" s="3">
        <v>189</v>
      </c>
      <c r="B190" s="17">
        <f t="shared" si="7"/>
        <v>112</v>
      </c>
      <c r="L190" s="3">
        <v>189</v>
      </c>
      <c r="M190" s="17">
        <f t="shared" si="8"/>
        <v>104.92999999999986</v>
      </c>
    </row>
    <row r="191" spans="1:13" ht="12.75">
      <c r="A191" s="3">
        <v>190</v>
      </c>
      <c r="B191" s="17">
        <f t="shared" si="7"/>
        <v>112.5</v>
      </c>
      <c r="L191" s="3">
        <v>190</v>
      </c>
      <c r="M191" s="17">
        <f t="shared" si="8"/>
        <v>105.39999999999986</v>
      </c>
    </row>
    <row r="192" spans="1:13" ht="12.75">
      <c r="A192" s="3">
        <v>191</v>
      </c>
      <c r="B192" s="17">
        <f t="shared" si="7"/>
        <v>113</v>
      </c>
      <c r="L192" s="3">
        <v>191</v>
      </c>
      <c r="M192" s="17">
        <f t="shared" si="8"/>
        <v>105.86999999999986</v>
      </c>
    </row>
    <row r="193" spans="1:13" ht="12.75">
      <c r="A193" s="3">
        <v>192</v>
      </c>
      <c r="B193" s="17">
        <f t="shared" si="7"/>
        <v>113.5</v>
      </c>
      <c r="L193" s="3">
        <v>192</v>
      </c>
      <c r="M193" s="17">
        <f t="shared" si="8"/>
        <v>106.33999999999986</v>
      </c>
    </row>
    <row r="194" spans="1:13" ht="12.75">
      <c r="A194" s="3">
        <v>193</v>
      </c>
      <c r="B194" s="17">
        <f t="shared" si="7"/>
        <v>114</v>
      </c>
      <c r="L194" s="3">
        <v>193</v>
      </c>
      <c r="M194" s="17">
        <f t="shared" si="8"/>
        <v>106.80999999999986</v>
      </c>
    </row>
    <row r="195" spans="1:13" ht="12.75">
      <c r="A195" s="3">
        <v>194</v>
      </c>
      <c r="B195" s="17">
        <f t="shared" si="7"/>
        <v>114.5</v>
      </c>
      <c r="L195" s="3">
        <v>194</v>
      </c>
      <c r="M195" s="17">
        <f t="shared" si="8"/>
        <v>107.27999999999986</v>
      </c>
    </row>
    <row r="196" spans="1:13" ht="12.75">
      <c r="A196" s="3">
        <v>195</v>
      </c>
      <c r="B196" s="17">
        <f t="shared" si="7"/>
        <v>115</v>
      </c>
      <c r="L196" s="3">
        <v>195</v>
      </c>
      <c r="M196" s="17">
        <f t="shared" si="8"/>
        <v>107.74999999999986</v>
      </c>
    </row>
    <row r="197" spans="1:13" ht="12.75">
      <c r="A197" s="3">
        <v>196</v>
      </c>
      <c r="B197" s="17">
        <f t="shared" si="7"/>
        <v>115.5</v>
      </c>
      <c r="L197" s="3">
        <v>196</v>
      </c>
      <c r="M197" s="17">
        <f t="shared" si="8"/>
        <v>108.21999999999986</v>
      </c>
    </row>
    <row r="198" spans="1:13" ht="12.75">
      <c r="A198" s="3">
        <v>197</v>
      </c>
      <c r="B198" s="17">
        <f t="shared" si="7"/>
        <v>116</v>
      </c>
      <c r="L198" s="3">
        <v>197</v>
      </c>
      <c r="M198" s="17">
        <f t="shared" si="8"/>
        <v>108.68999999999986</v>
      </c>
    </row>
    <row r="199" spans="1:13" ht="12.75">
      <c r="A199" s="3">
        <v>198</v>
      </c>
      <c r="B199" s="17">
        <f t="shared" si="7"/>
        <v>116.5</v>
      </c>
      <c r="L199" s="3">
        <v>198</v>
      </c>
      <c r="M199" s="17">
        <f t="shared" si="8"/>
        <v>109.15999999999985</v>
      </c>
    </row>
    <row r="200" spans="1:13" ht="12.75">
      <c r="A200" s="3">
        <v>199</v>
      </c>
      <c r="B200" s="17">
        <f t="shared" si="7"/>
        <v>117</v>
      </c>
      <c r="L200" s="3">
        <v>199</v>
      </c>
      <c r="M200" s="17">
        <f t="shared" si="8"/>
        <v>109.62999999999985</v>
      </c>
    </row>
    <row r="201" spans="1:13" ht="12.75">
      <c r="A201" s="3">
        <v>200</v>
      </c>
      <c r="B201" s="17">
        <f t="shared" si="7"/>
        <v>117.5</v>
      </c>
      <c r="L201" s="3">
        <v>200</v>
      </c>
      <c r="M201" s="17">
        <f t="shared" si="8"/>
        <v>110.09999999999985</v>
      </c>
    </row>
    <row r="202" spans="1:13" ht="12.75">
      <c r="A202" s="3">
        <v>201</v>
      </c>
      <c r="B202" s="17">
        <f t="shared" si="7"/>
        <v>118</v>
      </c>
      <c r="L202" s="3">
        <v>201</v>
      </c>
      <c r="M202" s="17">
        <f t="shared" si="8"/>
        <v>110.56999999999985</v>
      </c>
    </row>
    <row r="203" spans="1:13" ht="12.75">
      <c r="A203" s="3">
        <v>202</v>
      </c>
      <c r="B203" s="17">
        <f t="shared" si="7"/>
        <v>118.5</v>
      </c>
      <c r="L203" s="3">
        <v>202</v>
      </c>
      <c r="M203" s="17">
        <f t="shared" si="8"/>
        <v>111.03999999999985</v>
      </c>
    </row>
    <row r="204" spans="1:13" ht="12.75">
      <c r="A204" s="3">
        <v>203</v>
      </c>
      <c r="B204" s="17">
        <f t="shared" si="7"/>
        <v>119</v>
      </c>
      <c r="L204" s="3">
        <v>203</v>
      </c>
      <c r="M204" s="17">
        <f t="shared" si="8"/>
        <v>111.50999999999985</v>
      </c>
    </row>
    <row r="205" spans="1:13" ht="12.75">
      <c r="A205" s="3">
        <v>204</v>
      </c>
      <c r="B205" s="17">
        <f t="shared" si="7"/>
        <v>119.5</v>
      </c>
      <c r="L205" s="3">
        <v>204</v>
      </c>
      <c r="M205" s="17">
        <f t="shared" si="8"/>
        <v>111.97999999999985</v>
      </c>
    </row>
    <row r="206" spans="1:13" ht="12.75">
      <c r="A206" s="3">
        <v>205</v>
      </c>
      <c r="B206" s="17">
        <f t="shared" si="7"/>
        <v>120</v>
      </c>
      <c r="L206" s="3">
        <v>205</v>
      </c>
      <c r="M206" s="17">
        <f t="shared" si="8"/>
        <v>112.44999999999985</v>
      </c>
    </row>
    <row r="207" spans="1:13" ht="12.75">
      <c r="A207" s="3">
        <v>206</v>
      </c>
      <c r="B207" s="17">
        <f t="shared" si="7"/>
        <v>120.5</v>
      </c>
      <c r="L207" s="3">
        <v>206</v>
      </c>
      <c r="M207" s="17">
        <f t="shared" si="8"/>
        <v>112.91999999999985</v>
      </c>
    </row>
    <row r="208" spans="1:13" ht="12.75">
      <c r="A208" s="3">
        <v>207</v>
      </c>
      <c r="B208" s="17">
        <f t="shared" si="7"/>
        <v>121</v>
      </c>
      <c r="L208" s="3">
        <v>207</v>
      </c>
      <c r="M208" s="17">
        <f t="shared" si="8"/>
        <v>113.38999999999984</v>
      </c>
    </row>
    <row r="209" spans="1:13" ht="12.75">
      <c r="A209" s="3">
        <v>208</v>
      </c>
      <c r="B209" s="17">
        <f t="shared" si="7"/>
        <v>121.5</v>
      </c>
      <c r="L209" s="3">
        <v>208</v>
      </c>
      <c r="M209" s="17">
        <f t="shared" si="8"/>
        <v>113.85999999999984</v>
      </c>
    </row>
    <row r="210" spans="1:13" ht="12.75">
      <c r="A210" s="3">
        <v>209</v>
      </c>
      <c r="B210" s="17">
        <f t="shared" si="7"/>
        <v>122</v>
      </c>
      <c r="L210" s="3">
        <v>209</v>
      </c>
      <c r="M210" s="17">
        <f t="shared" si="8"/>
        <v>114.32999999999984</v>
      </c>
    </row>
    <row r="211" spans="1:13" ht="12.75">
      <c r="A211" s="3">
        <v>210</v>
      </c>
      <c r="B211" s="17">
        <f t="shared" si="7"/>
        <v>122.5</v>
      </c>
      <c r="L211" s="3">
        <v>210</v>
      </c>
      <c r="M211" s="17">
        <f t="shared" si="8"/>
        <v>114.79999999999984</v>
      </c>
    </row>
    <row r="212" spans="1:13" ht="12.75">
      <c r="A212" s="3">
        <v>211</v>
      </c>
      <c r="B212" s="17">
        <f t="shared" si="7"/>
        <v>123</v>
      </c>
      <c r="L212" s="3">
        <v>211</v>
      </c>
      <c r="M212" s="17">
        <f t="shared" si="8"/>
        <v>115.26999999999984</v>
      </c>
    </row>
    <row r="213" spans="1:13" ht="12.75">
      <c r="A213" s="3">
        <v>212</v>
      </c>
      <c r="B213" s="17">
        <f t="shared" si="7"/>
        <v>123.5</v>
      </c>
      <c r="L213" s="3">
        <v>212</v>
      </c>
      <c r="M213" s="17">
        <f t="shared" si="8"/>
        <v>115.73999999999984</v>
      </c>
    </row>
    <row r="214" spans="1:13" ht="12.75">
      <c r="A214" s="3">
        <v>213</v>
      </c>
      <c r="B214" s="17">
        <f t="shared" si="7"/>
        <v>124</v>
      </c>
      <c r="L214" s="3">
        <v>213</v>
      </c>
      <c r="M214" s="17">
        <f t="shared" si="8"/>
        <v>116.20999999999984</v>
      </c>
    </row>
    <row r="215" spans="1:13" ht="12.75">
      <c r="A215" s="3">
        <v>214</v>
      </c>
      <c r="B215" s="17">
        <f t="shared" si="7"/>
        <v>124.5</v>
      </c>
      <c r="L215" s="3">
        <v>214</v>
      </c>
      <c r="M215" s="17">
        <f t="shared" si="8"/>
        <v>116.67999999999984</v>
      </c>
    </row>
    <row r="216" spans="1:13" ht="12.75">
      <c r="A216" s="3">
        <v>215</v>
      </c>
      <c r="B216" s="17">
        <f t="shared" si="7"/>
        <v>125</v>
      </c>
      <c r="L216" s="3">
        <v>215</v>
      </c>
      <c r="M216" s="17">
        <f t="shared" si="8"/>
        <v>117.14999999999984</v>
      </c>
    </row>
    <row r="217" spans="1:13" ht="12.75">
      <c r="A217" s="3">
        <v>216</v>
      </c>
      <c r="B217" s="17">
        <f t="shared" si="7"/>
        <v>125.5</v>
      </c>
      <c r="L217" s="3">
        <v>216</v>
      </c>
      <c r="M217" s="17">
        <f t="shared" si="8"/>
        <v>117.61999999999983</v>
      </c>
    </row>
    <row r="218" spans="1:13" ht="12.75">
      <c r="A218" s="3">
        <v>217</v>
      </c>
      <c r="B218" s="17">
        <f t="shared" si="7"/>
        <v>126</v>
      </c>
      <c r="L218" s="3">
        <v>217</v>
      </c>
      <c r="M218" s="17">
        <f t="shared" si="8"/>
        <v>118.08999999999983</v>
      </c>
    </row>
    <row r="219" spans="1:13" ht="12.75">
      <c r="A219" s="3">
        <v>218</v>
      </c>
      <c r="B219" s="17">
        <f t="shared" si="7"/>
        <v>126.5</v>
      </c>
      <c r="L219" s="3">
        <v>218</v>
      </c>
      <c r="M219" s="17">
        <f t="shared" si="8"/>
        <v>118.55999999999983</v>
      </c>
    </row>
    <row r="220" spans="1:13" ht="12.75">
      <c r="A220" s="3">
        <v>219</v>
      </c>
      <c r="B220" s="17">
        <f t="shared" si="7"/>
        <v>127</v>
      </c>
      <c r="L220" s="3">
        <v>219</v>
      </c>
      <c r="M220" s="17">
        <f t="shared" si="8"/>
        <v>119.02999999999983</v>
      </c>
    </row>
    <row r="221" spans="1:13" ht="12.75">
      <c r="A221" s="3">
        <v>220</v>
      </c>
      <c r="B221" s="17">
        <f t="shared" si="7"/>
        <v>127.5</v>
      </c>
      <c r="L221" s="3">
        <v>220</v>
      </c>
      <c r="M221" s="17">
        <f t="shared" si="8"/>
        <v>119.49999999999983</v>
      </c>
    </row>
    <row r="222" spans="1:13" ht="12.75">
      <c r="A222" s="3">
        <v>221</v>
      </c>
      <c r="B222" s="17">
        <f t="shared" si="7"/>
        <v>128</v>
      </c>
      <c r="L222" s="3">
        <v>221</v>
      </c>
      <c r="M222" s="17">
        <f t="shared" si="8"/>
        <v>119.96999999999983</v>
      </c>
    </row>
    <row r="223" spans="1:13" ht="12.75">
      <c r="A223" s="3">
        <v>222</v>
      </c>
      <c r="B223" s="17">
        <f t="shared" si="7"/>
        <v>128.5</v>
      </c>
      <c r="L223" s="3">
        <v>222</v>
      </c>
      <c r="M223" s="17">
        <f t="shared" si="8"/>
        <v>120.43999999999983</v>
      </c>
    </row>
    <row r="224" spans="1:13" ht="12.75">
      <c r="A224" s="3">
        <v>223</v>
      </c>
      <c r="B224" s="17">
        <f t="shared" si="7"/>
        <v>129</v>
      </c>
      <c r="L224" s="3">
        <v>223</v>
      </c>
      <c r="M224" s="17">
        <f t="shared" si="8"/>
        <v>120.90999999999983</v>
      </c>
    </row>
    <row r="225" spans="1:13" ht="12.75">
      <c r="A225" s="3">
        <v>224</v>
      </c>
      <c r="B225" s="17">
        <f t="shared" si="7"/>
        <v>129.5</v>
      </c>
      <c r="L225" s="3">
        <v>224</v>
      </c>
      <c r="M225" s="17">
        <f t="shared" si="8"/>
        <v>121.37999999999982</v>
      </c>
    </row>
    <row r="226" spans="1:13" ht="12.75">
      <c r="A226" s="3">
        <v>225</v>
      </c>
      <c r="B226" s="17">
        <f t="shared" si="7"/>
        <v>130</v>
      </c>
      <c r="L226" s="3">
        <v>225</v>
      </c>
      <c r="M226" s="17">
        <f t="shared" si="8"/>
        <v>121.84999999999982</v>
      </c>
    </row>
    <row r="227" spans="1:13" ht="12.75">
      <c r="A227" s="3">
        <v>226</v>
      </c>
      <c r="B227" s="17">
        <f t="shared" si="7"/>
        <v>130.5</v>
      </c>
      <c r="L227" s="3">
        <v>226</v>
      </c>
      <c r="M227" s="17">
        <f t="shared" si="8"/>
        <v>122.31999999999982</v>
      </c>
    </row>
    <row r="228" spans="1:13" ht="12.75">
      <c r="A228" s="3">
        <v>227</v>
      </c>
      <c r="B228" s="17">
        <f t="shared" si="7"/>
        <v>131</v>
      </c>
      <c r="L228" s="3">
        <v>227</v>
      </c>
      <c r="M228" s="17">
        <f t="shared" si="8"/>
        <v>122.78999999999982</v>
      </c>
    </row>
    <row r="229" spans="1:13" ht="12.75">
      <c r="A229" s="3">
        <v>228</v>
      </c>
      <c r="B229" s="17">
        <f t="shared" si="7"/>
        <v>131.5</v>
      </c>
      <c r="L229" s="3">
        <v>228</v>
      </c>
      <c r="M229" s="17">
        <f t="shared" si="8"/>
        <v>123.25999999999982</v>
      </c>
    </row>
    <row r="230" spans="1:13" ht="12.75">
      <c r="A230" s="3">
        <v>229</v>
      </c>
      <c r="B230" s="17">
        <f t="shared" si="7"/>
        <v>132</v>
      </c>
      <c r="L230" s="3">
        <v>229</v>
      </c>
      <c r="M230" s="17">
        <f t="shared" si="8"/>
        <v>123.72999999999982</v>
      </c>
    </row>
    <row r="231" spans="1:13" ht="12.75">
      <c r="A231" s="3">
        <v>230</v>
      </c>
      <c r="B231" s="17">
        <f t="shared" si="7"/>
        <v>132.5</v>
      </c>
      <c r="L231" s="3">
        <v>230</v>
      </c>
      <c r="M231" s="17">
        <f t="shared" si="8"/>
        <v>124.19999999999982</v>
      </c>
    </row>
    <row r="232" spans="1:13" ht="12.75">
      <c r="A232" s="3">
        <v>231</v>
      </c>
      <c r="B232" s="17">
        <f t="shared" si="7"/>
        <v>133</v>
      </c>
      <c r="L232" s="3">
        <v>231</v>
      </c>
      <c r="M232" s="17">
        <f t="shared" si="8"/>
        <v>124.66999999999982</v>
      </c>
    </row>
    <row r="233" spans="1:13" ht="12.75">
      <c r="A233" s="3">
        <v>232</v>
      </c>
      <c r="B233" s="17">
        <f t="shared" si="7"/>
        <v>133.5</v>
      </c>
      <c r="L233" s="3">
        <v>232</v>
      </c>
      <c r="M233" s="17">
        <f t="shared" si="8"/>
        <v>125.13999999999982</v>
      </c>
    </row>
    <row r="234" spans="1:13" ht="12.75">
      <c r="A234" s="3">
        <v>233</v>
      </c>
      <c r="B234" s="17">
        <f t="shared" si="7"/>
        <v>134</v>
      </c>
      <c r="L234" s="3">
        <v>233</v>
      </c>
      <c r="M234" s="17">
        <f t="shared" si="8"/>
        <v>125.60999999999981</v>
      </c>
    </row>
    <row r="235" spans="1:13" ht="12.75">
      <c r="A235" s="3">
        <v>234</v>
      </c>
      <c r="B235" s="17">
        <f t="shared" si="7"/>
        <v>134.5</v>
      </c>
      <c r="L235" s="3">
        <v>234</v>
      </c>
      <c r="M235" s="17">
        <f t="shared" si="8"/>
        <v>126.07999999999981</v>
      </c>
    </row>
    <row r="236" spans="1:13" ht="12.75">
      <c r="A236" s="3">
        <v>235</v>
      </c>
      <c r="B236" s="17">
        <f t="shared" si="7"/>
        <v>135</v>
      </c>
      <c r="L236" s="3">
        <v>235</v>
      </c>
      <c r="M236" s="17">
        <f t="shared" si="8"/>
        <v>126.54999999999981</v>
      </c>
    </row>
    <row r="237" spans="1:13" ht="12.75">
      <c r="A237" s="3">
        <v>236</v>
      </c>
      <c r="B237" s="17">
        <f t="shared" si="7"/>
        <v>135.5</v>
      </c>
      <c r="L237" s="3">
        <v>236</v>
      </c>
      <c r="M237" s="17">
        <f t="shared" si="8"/>
        <v>127.01999999999981</v>
      </c>
    </row>
    <row r="238" spans="1:13" ht="12.75">
      <c r="A238" s="3">
        <v>237</v>
      </c>
      <c r="B238" s="17">
        <f t="shared" si="7"/>
        <v>136</v>
      </c>
      <c r="L238" s="3">
        <v>237</v>
      </c>
      <c r="M238" s="17">
        <f t="shared" si="8"/>
        <v>127.48999999999981</v>
      </c>
    </row>
    <row r="239" spans="1:13" ht="12.75">
      <c r="A239" s="3">
        <v>238</v>
      </c>
      <c r="B239" s="17">
        <f t="shared" si="7"/>
        <v>136.5</v>
      </c>
      <c r="L239" s="3">
        <v>238</v>
      </c>
      <c r="M239" s="17">
        <f t="shared" si="8"/>
        <v>127.95999999999981</v>
      </c>
    </row>
    <row r="240" spans="1:13" ht="12.75">
      <c r="A240" s="3">
        <v>239</v>
      </c>
      <c r="B240" s="17">
        <f t="shared" si="7"/>
        <v>137</v>
      </c>
      <c r="L240" s="3">
        <v>239</v>
      </c>
      <c r="M240" s="17">
        <f t="shared" si="8"/>
        <v>128.4299999999998</v>
      </c>
    </row>
    <row r="241" spans="1:13" ht="12.75">
      <c r="A241" s="3">
        <v>240</v>
      </c>
      <c r="B241" s="17">
        <f t="shared" si="7"/>
        <v>137.5</v>
      </c>
      <c r="L241" s="3">
        <v>240</v>
      </c>
      <c r="M241" s="17">
        <f t="shared" si="8"/>
        <v>128.8999999999998</v>
      </c>
    </row>
    <row r="242" spans="1:13" ht="12.75">
      <c r="A242" s="3">
        <v>241</v>
      </c>
      <c r="B242" s="17">
        <f t="shared" si="7"/>
        <v>138</v>
      </c>
      <c r="L242" s="3">
        <v>241</v>
      </c>
      <c r="M242" s="17">
        <f t="shared" si="8"/>
        <v>129.3699999999998</v>
      </c>
    </row>
    <row r="243" spans="1:13" ht="12.75">
      <c r="A243" s="3">
        <v>242</v>
      </c>
      <c r="B243" s="17">
        <f t="shared" si="7"/>
        <v>138.5</v>
      </c>
      <c r="L243" s="3">
        <v>242</v>
      </c>
      <c r="M243" s="17">
        <f t="shared" si="8"/>
        <v>129.8399999999998</v>
      </c>
    </row>
    <row r="244" spans="1:13" ht="12.75">
      <c r="A244" s="3">
        <v>243</v>
      </c>
      <c r="B244" s="17">
        <f t="shared" si="7"/>
        <v>139</v>
      </c>
      <c r="L244" s="3">
        <v>243</v>
      </c>
      <c r="M244" s="17">
        <f t="shared" si="8"/>
        <v>130.3099999999998</v>
      </c>
    </row>
    <row r="245" spans="1:13" ht="12.75">
      <c r="A245" s="3">
        <v>244</v>
      </c>
      <c r="B245" s="17">
        <f aca="true" t="shared" si="9" ref="B245:B301">B244+0.5</f>
        <v>139.5</v>
      </c>
      <c r="L245" s="3">
        <v>244</v>
      </c>
      <c r="M245" s="17">
        <f aca="true" t="shared" si="10" ref="M245:M301">M244+0.47</f>
        <v>130.7799999999998</v>
      </c>
    </row>
    <row r="246" spans="1:13" ht="12.75">
      <c r="A246" s="3">
        <v>245</v>
      </c>
      <c r="B246" s="17">
        <f t="shared" si="9"/>
        <v>140</v>
      </c>
      <c r="L246" s="3">
        <v>245</v>
      </c>
      <c r="M246" s="17">
        <f t="shared" si="10"/>
        <v>131.2499999999998</v>
      </c>
    </row>
    <row r="247" spans="1:13" ht="12.75">
      <c r="A247" s="3">
        <v>246</v>
      </c>
      <c r="B247" s="17">
        <f t="shared" si="9"/>
        <v>140.5</v>
      </c>
      <c r="L247" s="3">
        <v>246</v>
      </c>
      <c r="M247" s="17">
        <f t="shared" si="10"/>
        <v>131.7199999999998</v>
      </c>
    </row>
    <row r="248" spans="1:13" ht="12.75">
      <c r="A248" s="3">
        <v>247</v>
      </c>
      <c r="B248" s="17">
        <f t="shared" si="9"/>
        <v>141</v>
      </c>
      <c r="L248" s="3">
        <v>247</v>
      </c>
      <c r="M248" s="17">
        <f t="shared" si="10"/>
        <v>132.1899999999998</v>
      </c>
    </row>
    <row r="249" spans="1:13" ht="12.75">
      <c r="A249" s="3">
        <v>248</v>
      </c>
      <c r="B249" s="17">
        <f t="shared" si="9"/>
        <v>141.5</v>
      </c>
      <c r="L249" s="3">
        <v>248</v>
      </c>
      <c r="M249" s="17">
        <f t="shared" si="10"/>
        <v>132.6599999999998</v>
      </c>
    </row>
    <row r="250" spans="1:13" ht="12.75">
      <c r="A250" s="3">
        <v>249</v>
      </c>
      <c r="B250" s="17">
        <f t="shared" si="9"/>
        <v>142</v>
      </c>
      <c r="L250" s="3">
        <v>249</v>
      </c>
      <c r="M250" s="17">
        <f t="shared" si="10"/>
        <v>133.1299999999998</v>
      </c>
    </row>
    <row r="251" spans="1:13" ht="12.75">
      <c r="A251" s="3">
        <v>250</v>
      </c>
      <c r="B251" s="17">
        <f t="shared" si="9"/>
        <v>142.5</v>
      </c>
      <c r="L251" s="3">
        <v>250</v>
      </c>
      <c r="M251" s="17">
        <f t="shared" si="10"/>
        <v>133.5999999999998</v>
      </c>
    </row>
    <row r="252" spans="1:13" ht="12.75">
      <c r="A252" s="3">
        <v>251</v>
      </c>
      <c r="B252" s="17">
        <f t="shared" si="9"/>
        <v>143</v>
      </c>
      <c r="L252" s="3">
        <v>251</v>
      </c>
      <c r="M252" s="17">
        <f t="shared" si="10"/>
        <v>134.0699999999998</v>
      </c>
    </row>
    <row r="253" spans="1:13" ht="12.75">
      <c r="A253" s="3">
        <v>252</v>
      </c>
      <c r="B253" s="17">
        <f t="shared" si="9"/>
        <v>143.5</v>
      </c>
      <c r="L253" s="3">
        <v>252</v>
      </c>
      <c r="M253" s="17">
        <f t="shared" si="10"/>
        <v>134.5399999999998</v>
      </c>
    </row>
    <row r="254" spans="1:13" ht="12.75">
      <c r="A254" s="3">
        <v>253</v>
      </c>
      <c r="B254" s="17">
        <f t="shared" si="9"/>
        <v>144</v>
      </c>
      <c r="L254" s="3">
        <v>253</v>
      </c>
      <c r="M254" s="17">
        <f t="shared" si="10"/>
        <v>135.0099999999998</v>
      </c>
    </row>
    <row r="255" spans="1:13" ht="12.75">
      <c r="A255" s="3">
        <v>254</v>
      </c>
      <c r="B255" s="17">
        <f t="shared" si="9"/>
        <v>144.5</v>
      </c>
      <c r="L255" s="3">
        <v>254</v>
      </c>
      <c r="M255" s="17">
        <f t="shared" si="10"/>
        <v>135.4799999999998</v>
      </c>
    </row>
    <row r="256" spans="1:13" ht="12.75">
      <c r="A256" s="3">
        <v>255</v>
      </c>
      <c r="B256" s="17">
        <f t="shared" si="9"/>
        <v>145</v>
      </c>
      <c r="L256" s="3">
        <v>255</v>
      </c>
      <c r="M256" s="17">
        <f t="shared" si="10"/>
        <v>135.9499999999998</v>
      </c>
    </row>
    <row r="257" spans="1:13" ht="12.75">
      <c r="A257" s="3">
        <v>256</v>
      </c>
      <c r="B257" s="17">
        <f t="shared" si="9"/>
        <v>145.5</v>
      </c>
      <c r="L257" s="3">
        <v>256</v>
      </c>
      <c r="M257" s="17">
        <f t="shared" si="10"/>
        <v>136.4199999999998</v>
      </c>
    </row>
    <row r="258" spans="1:13" ht="12.75">
      <c r="A258" s="3">
        <v>257</v>
      </c>
      <c r="B258" s="17">
        <f t="shared" si="9"/>
        <v>146</v>
      </c>
      <c r="L258" s="3">
        <v>257</v>
      </c>
      <c r="M258" s="17">
        <f t="shared" si="10"/>
        <v>136.8899999999998</v>
      </c>
    </row>
    <row r="259" spans="1:13" ht="12.75">
      <c r="A259" s="3">
        <v>258</v>
      </c>
      <c r="B259" s="17">
        <f t="shared" si="9"/>
        <v>146.5</v>
      </c>
      <c r="L259" s="3">
        <v>258</v>
      </c>
      <c r="M259" s="17">
        <f t="shared" si="10"/>
        <v>137.3599999999998</v>
      </c>
    </row>
    <row r="260" spans="1:13" ht="12.75">
      <c r="A260" s="3">
        <v>259</v>
      </c>
      <c r="B260" s="17">
        <f t="shared" si="9"/>
        <v>147</v>
      </c>
      <c r="L260" s="3">
        <v>259</v>
      </c>
      <c r="M260" s="17">
        <f t="shared" si="10"/>
        <v>137.82999999999979</v>
      </c>
    </row>
    <row r="261" spans="1:13" ht="12.75">
      <c r="A261" s="3">
        <v>260</v>
      </c>
      <c r="B261" s="17">
        <f t="shared" si="9"/>
        <v>147.5</v>
      </c>
      <c r="L261" s="3">
        <v>260</v>
      </c>
      <c r="M261" s="17">
        <f t="shared" si="10"/>
        <v>138.29999999999978</v>
      </c>
    </row>
    <row r="262" spans="1:13" ht="12.75">
      <c r="A262" s="3">
        <v>261</v>
      </c>
      <c r="B262" s="17">
        <f t="shared" si="9"/>
        <v>148</v>
      </c>
      <c r="L262" s="3">
        <v>261</v>
      </c>
      <c r="M262" s="17">
        <f t="shared" si="10"/>
        <v>138.76999999999978</v>
      </c>
    </row>
    <row r="263" spans="1:13" ht="12.75">
      <c r="A263" s="3">
        <v>262</v>
      </c>
      <c r="B263" s="17">
        <f t="shared" si="9"/>
        <v>148.5</v>
      </c>
      <c r="L263" s="3">
        <v>262</v>
      </c>
      <c r="M263" s="17">
        <f t="shared" si="10"/>
        <v>139.23999999999978</v>
      </c>
    </row>
    <row r="264" spans="1:13" ht="12.75">
      <c r="A264" s="3">
        <v>263</v>
      </c>
      <c r="B264" s="17">
        <f t="shared" si="9"/>
        <v>149</v>
      </c>
      <c r="L264" s="3">
        <v>263</v>
      </c>
      <c r="M264" s="17">
        <f t="shared" si="10"/>
        <v>139.70999999999978</v>
      </c>
    </row>
    <row r="265" spans="1:13" ht="12.75">
      <c r="A265" s="3">
        <v>264</v>
      </c>
      <c r="B265" s="17">
        <f t="shared" si="9"/>
        <v>149.5</v>
      </c>
      <c r="L265" s="3">
        <v>264</v>
      </c>
      <c r="M265" s="17">
        <f t="shared" si="10"/>
        <v>140.17999999999978</v>
      </c>
    </row>
    <row r="266" spans="1:13" ht="12.75">
      <c r="A266" s="3">
        <v>265</v>
      </c>
      <c r="B266" s="17">
        <f t="shared" si="9"/>
        <v>150</v>
      </c>
      <c r="L266" s="3">
        <v>265</v>
      </c>
      <c r="M266" s="17">
        <f t="shared" si="10"/>
        <v>140.64999999999978</v>
      </c>
    </row>
    <row r="267" spans="1:13" ht="12.75">
      <c r="A267" s="3">
        <v>266</v>
      </c>
      <c r="B267" s="17">
        <f t="shared" si="9"/>
        <v>150.5</v>
      </c>
      <c r="L267" s="3">
        <v>266</v>
      </c>
      <c r="M267" s="17">
        <f t="shared" si="10"/>
        <v>141.11999999999978</v>
      </c>
    </row>
    <row r="268" spans="1:13" ht="12.75">
      <c r="A268" s="3">
        <v>267</v>
      </c>
      <c r="B268" s="17">
        <f t="shared" si="9"/>
        <v>151</v>
      </c>
      <c r="L268" s="3">
        <v>267</v>
      </c>
      <c r="M268" s="17">
        <f t="shared" si="10"/>
        <v>141.58999999999978</v>
      </c>
    </row>
    <row r="269" spans="1:13" ht="12.75">
      <c r="A269" s="3">
        <v>268</v>
      </c>
      <c r="B269" s="17">
        <f t="shared" si="9"/>
        <v>151.5</v>
      </c>
      <c r="L269" s="3">
        <v>268</v>
      </c>
      <c r="M269" s="17">
        <f t="shared" si="10"/>
        <v>142.05999999999977</v>
      </c>
    </row>
    <row r="270" spans="1:13" ht="12.75">
      <c r="A270" s="3">
        <v>269</v>
      </c>
      <c r="B270" s="17">
        <f t="shared" si="9"/>
        <v>152</v>
      </c>
      <c r="L270" s="3">
        <v>269</v>
      </c>
      <c r="M270" s="17">
        <f t="shared" si="10"/>
        <v>142.52999999999977</v>
      </c>
    </row>
    <row r="271" spans="1:13" ht="12.75">
      <c r="A271" s="3">
        <v>270</v>
      </c>
      <c r="B271" s="17">
        <f t="shared" si="9"/>
        <v>152.5</v>
      </c>
      <c r="L271" s="3">
        <v>270</v>
      </c>
      <c r="M271" s="17">
        <f t="shared" si="10"/>
        <v>142.99999999999977</v>
      </c>
    </row>
    <row r="272" spans="1:13" ht="12.75">
      <c r="A272" s="3">
        <v>271</v>
      </c>
      <c r="B272" s="17">
        <f t="shared" si="9"/>
        <v>153</v>
      </c>
      <c r="L272" s="3">
        <v>271</v>
      </c>
      <c r="M272" s="17">
        <f t="shared" si="10"/>
        <v>143.46999999999977</v>
      </c>
    </row>
    <row r="273" spans="1:13" ht="12.75">
      <c r="A273" s="3">
        <v>272</v>
      </c>
      <c r="B273" s="17">
        <f t="shared" si="9"/>
        <v>153.5</v>
      </c>
      <c r="L273" s="3">
        <v>272</v>
      </c>
      <c r="M273" s="17">
        <f t="shared" si="10"/>
        <v>143.93999999999977</v>
      </c>
    </row>
    <row r="274" spans="1:13" ht="12.75">
      <c r="A274" s="3">
        <v>273</v>
      </c>
      <c r="B274" s="17">
        <f t="shared" si="9"/>
        <v>154</v>
      </c>
      <c r="L274" s="3">
        <v>273</v>
      </c>
      <c r="M274" s="17">
        <f t="shared" si="10"/>
        <v>144.40999999999977</v>
      </c>
    </row>
    <row r="275" spans="1:13" ht="12.75">
      <c r="A275" s="3">
        <v>274</v>
      </c>
      <c r="B275" s="17">
        <f t="shared" si="9"/>
        <v>154.5</v>
      </c>
      <c r="L275" s="3">
        <v>274</v>
      </c>
      <c r="M275" s="17">
        <f t="shared" si="10"/>
        <v>144.87999999999977</v>
      </c>
    </row>
    <row r="276" spans="1:13" ht="12.75">
      <c r="A276" s="3">
        <v>275</v>
      </c>
      <c r="B276" s="17">
        <f t="shared" si="9"/>
        <v>155</v>
      </c>
      <c r="L276" s="3">
        <v>275</v>
      </c>
      <c r="M276" s="17">
        <f t="shared" si="10"/>
        <v>145.34999999999977</v>
      </c>
    </row>
    <row r="277" spans="1:13" ht="12.75">
      <c r="A277" s="3">
        <v>276</v>
      </c>
      <c r="B277" s="17">
        <f t="shared" si="9"/>
        <v>155.5</v>
      </c>
      <c r="L277" s="3">
        <v>276</v>
      </c>
      <c r="M277" s="17">
        <f t="shared" si="10"/>
        <v>145.81999999999977</v>
      </c>
    </row>
    <row r="278" spans="1:13" ht="12.75">
      <c r="A278" s="3">
        <v>277</v>
      </c>
      <c r="B278" s="17">
        <f t="shared" si="9"/>
        <v>156</v>
      </c>
      <c r="L278" s="3">
        <v>277</v>
      </c>
      <c r="M278" s="17">
        <f t="shared" si="10"/>
        <v>146.28999999999976</v>
      </c>
    </row>
    <row r="279" spans="1:13" ht="12.75">
      <c r="A279" s="3">
        <v>278</v>
      </c>
      <c r="B279" s="17">
        <f t="shared" si="9"/>
        <v>156.5</v>
      </c>
      <c r="L279" s="3">
        <v>278</v>
      </c>
      <c r="M279" s="17">
        <f t="shared" si="10"/>
        <v>146.75999999999976</v>
      </c>
    </row>
    <row r="280" spans="1:13" ht="12.75">
      <c r="A280" s="3">
        <v>279</v>
      </c>
      <c r="B280" s="17">
        <f t="shared" si="9"/>
        <v>157</v>
      </c>
      <c r="L280" s="3">
        <v>279</v>
      </c>
      <c r="M280" s="17">
        <f t="shared" si="10"/>
        <v>147.22999999999976</v>
      </c>
    </row>
    <row r="281" spans="1:13" ht="12.75">
      <c r="A281" s="3">
        <v>280</v>
      </c>
      <c r="B281" s="17">
        <f t="shared" si="9"/>
        <v>157.5</v>
      </c>
      <c r="L281" s="3">
        <v>280</v>
      </c>
      <c r="M281" s="17">
        <f t="shared" si="10"/>
        <v>147.69999999999976</v>
      </c>
    </row>
    <row r="282" spans="1:13" ht="12.75">
      <c r="A282" s="3">
        <v>281</v>
      </c>
      <c r="B282" s="17">
        <f t="shared" si="9"/>
        <v>158</v>
      </c>
      <c r="L282" s="3">
        <v>281</v>
      </c>
      <c r="M282" s="17">
        <f t="shared" si="10"/>
        <v>148.16999999999976</v>
      </c>
    </row>
    <row r="283" spans="1:13" ht="12.75">
      <c r="A283" s="3">
        <v>282</v>
      </c>
      <c r="B283" s="17">
        <f t="shared" si="9"/>
        <v>158.5</v>
      </c>
      <c r="L283" s="3">
        <v>282</v>
      </c>
      <c r="M283" s="17">
        <f t="shared" si="10"/>
        <v>148.63999999999976</v>
      </c>
    </row>
    <row r="284" spans="1:13" ht="12.75">
      <c r="A284" s="3">
        <v>283</v>
      </c>
      <c r="B284" s="17">
        <f t="shared" si="9"/>
        <v>159</v>
      </c>
      <c r="L284" s="3">
        <v>283</v>
      </c>
      <c r="M284" s="17">
        <f t="shared" si="10"/>
        <v>149.10999999999976</v>
      </c>
    </row>
    <row r="285" spans="1:13" ht="12.75">
      <c r="A285" s="3">
        <v>284</v>
      </c>
      <c r="B285" s="17">
        <f t="shared" si="9"/>
        <v>159.5</v>
      </c>
      <c r="L285" s="3">
        <v>284</v>
      </c>
      <c r="M285" s="17">
        <f t="shared" si="10"/>
        <v>149.57999999999976</v>
      </c>
    </row>
    <row r="286" spans="1:13" ht="12.75">
      <c r="A286" s="3">
        <v>285</v>
      </c>
      <c r="B286" s="17">
        <f t="shared" si="9"/>
        <v>160</v>
      </c>
      <c r="L286" s="3">
        <v>285</v>
      </c>
      <c r="M286" s="17">
        <f t="shared" si="10"/>
        <v>150.04999999999976</v>
      </c>
    </row>
    <row r="287" spans="1:13" ht="12.75">
      <c r="A287" s="3">
        <v>286</v>
      </c>
      <c r="B287" s="17">
        <f t="shared" si="9"/>
        <v>160.5</v>
      </c>
      <c r="L287" s="3">
        <v>286</v>
      </c>
      <c r="M287" s="17">
        <f t="shared" si="10"/>
        <v>150.51999999999975</v>
      </c>
    </row>
    <row r="288" spans="1:13" ht="12.75">
      <c r="A288" s="3">
        <v>287</v>
      </c>
      <c r="B288" s="17">
        <f t="shared" si="9"/>
        <v>161</v>
      </c>
      <c r="L288" s="3">
        <v>287</v>
      </c>
      <c r="M288" s="17">
        <f t="shared" si="10"/>
        <v>150.98999999999975</v>
      </c>
    </row>
    <row r="289" spans="1:13" ht="12.75">
      <c r="A289" s="3">
        <v>288</v>
      </c>
      <c r="B289" s="17">
        <f t="shared" si="9"/>
        <v>161.5</v>
      </c>
      <c r="L289" s="3">
        <v>288</v>
      </c>
      <c r="M289" s="17">
        <f t="shared" si="10"/>
        <v>151.45999999999975</v>
      </c>
    </row>
    <row r="290" spans="1:13" ht="12.75">
      <c r="A290" s="3">
        <v>289</v>
      </c>
      <c r="B290" s="17">
        <f t="shared" si="9"/>
        <v>162</v>
      </c>
      <c r="L290" s="3">
        <v>289</v>
      </c>
      <c r="M290" s="17">
        <f t="shared" si="10"/>
        <v>151.92999999999975</v>
      </c>
    </row>
    <row r="291" spans="1:13" ht="12.75">
      <c r="A291" s="3">
        <v>290</v>
      </c>
      <c r="B291" s="17">
        <f t="shared" si="9"/>
        <v>162.5</v>
      </c>
      <c r="L291" s="3">
        <v>290</v>
      </c>
      <c r="M291" s="17">
        <f t="shared" si="10"/>
        <v>152.39999999999975</v>
      </c>
    </row>
    <row r="292" spans="1:13" ht="12.75">
      <c r="A292" s="3">
        <v>291</v>
      </c>
      <c r="B292" s="17">
        <f t="shared" si="9"/>
        <v>163</v>
      </c>
      <c r="L292" s="3">
        <v>291</v>
      </c>
      <c r="M292" s="17">
        <f t="shared" si="10"/>
        <v>152.86999999999975</v>
      </c>
    </row>
    <row r="293" spans="1:13" ht="12.75">
      <c r="A293" s="3">
        <v>292</v>
      </c>
      <c r="B293" s="17">
        <f t="shared" si="9"/>
        <v>163.5</v>
      </c>
      <c r="L293" s="3">
        <v>292</v>
      </c>
      <c r="M293" s="17">
        <f t="shared" si="10"/>
        <v>153.33999999999975</v>
      </c>
    </row>
    <row r="294" spans="1:13" ht="12.75">
      <c r="A294" s="3">
        <v>293</v>
      </c>
      <c r="B294" s="17">
        <f t="shared" si="9"/>
        <v>164</v>
      </c>
      <c r="L294" s="3">
        <v>293</v>
      </c>
      <c r="M294" s="17">
        <f t="shared" si="10"/>
        <v>153.80999999999975</v>
      </c>
    </row>
    <row r="295" spans="1:13" ht="12.75">
      <c r="A295" s="3">
        <v>294</v>
      </c>
      <c r="B295" s="17">
        <f t="shared" si="9"/>
        <v>164.5</v>
      </c>
      <c r="L295" s="3">
        <v>294</v>
      </c>
      <c r="M295" s="17">
        <f t="shared" si="10"/>
        <v>154.27999999999975</v>
      </c>
    </row>
    <row r="296" spans="1:13" ht="12.75">
      <c r="A296" s="3">
        <v>295</v>
      </c>
      <c r="B296" s="17">
        <f t="shared" si="9"/>
        <v>165</v>
      </c>
      <c r="L296" s="3">
        <v>295</v>
      </c>
      <c r="M296" s="17">
        <f t="shared" si="10"/>
        <v>154.74999999999974</v>
      </c>
    </row>
    <row r="297" spans="1:13" ht="12.75">
      <c r="A297" s="3">
        <v>296</v>
      </c>
      <c r="B297" s="17">
        <f t="shared" si="9"/>
        <v>165.5</v>
      </c>
      <c r="L297" s="3">
        <v>296</v>
      </c>
      <c r="M297" s="17">
        <f t="shared" si="10"/>
        <v>155.21999999999974</v>
      </c>
    </row>
    <row r="298" spans="1:13" ht="12.75">
      <c r="A298" s="3">
        <v>297</v>
      </c>
      <c r="B298" s="17">
        <f t="shared" si="9"/>
        <v>166</v>
      </c>
      <c r="L298" s="3">
        <v>297</v>
      </c>
      <c r="M298" s="17">
        <f t="shared" si="10"/>
        <v>155.68999999999974</v>
      </c>
    </row>
    <row r="299" spans="1:13" ht="12.75">
      <c r="A299" s="3">
        <v>298</v>
      </c>
      <c r="B299" s="17">
        <f t="shared" si="9"/>
        <v>166.5</v>
      </c>
      <c r="L299" s="3">
        <v>298</v>
      </c>
      <c r="M299" s="17">
        <f t="shared" si="10"/>
        <v>156.15999999999974</v>
      </c>
    </row>
    <row r="300" spans="1:13" ht="12.75">
      <c r="A300" s="3">
        <v>299</v>
      </c>
      <c r="B300" s="17">
        <f t="shared" si="9"/>
        <v>167</v>
      </c>
      <c r="L300" s="3">
        <v>299</v>
      </c>
      <c r="M300" s="17">
        <f t="shared" si="10"/>
        <v>156.62999999999974</v>
      </c>
    </row>
    <row r="301" spans="1:13" ht="12.75">
      <c r="A301" s="3">
        <v>300</v>
      </c>
      <c r="B301" s="17">
        <f t="shared" si="9"/>
        <v>167.5</v>
      </c>
      <c r="L301" s="3">
        <v>300</v>
      </c>
      <c r="M301" s="17">
        <f t="shared" si="10"/>
        <v>157.09999999999974</v>
      </c>
    </row>
  </sheetData>
  <sheetProtection password="D221"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9.125" style="3" customWidth="1"/>
    <col min="2" max="2" width="10.25390625" style="3" customWidth="1"/>
    <col min="3" max="3" width="9.125" style="3" customWidth="1"/>
    <col min="4" max="4" width="14.25390625" style="24" customWidth="1"/>
    <col min="5" max="5" width="9.125" style="3" customWidth="1"/>
    <col min="6" max="6" width="10.00390625" style="3" customWidth="1"/>
    <col min="7" max="7" width="9.125" style="3" customWidth="1"/>
    <col min="8" max="8" width="14.625" style="24" customWidth="1"/>
    <col min="9" max="9" width="9.125" style="3" customWidth="1"/>
    <col min="10" max="10" width="10.125" style="3" customWidth="1"/>
    <col min="11" max="11" width="9.125" style="3" customWidth="1"/>
    <col min="12" max="12" width="14.375" style="24" customWidth="1"/>
    <col min="13" max="16384" width="9.125" style="3" customWidth="1"/>
  </cols>
  <sheetData>
    <row r="1" spans="2:9" ht="20.25">
      <c r="B1" s="28" t="s">
        <v>34</v>
      </c>
      <c r="C1" s="18"/>
      <c r="D1" s="22"/>
      <c r="E1" s="18"/>
      <c r="F1" s="18"/>
      <c r="G1" s="18"/>
      <c r="H1" s="22"/>
      <c r="I1" s="18"/>
    </row>
    <row r="3" spans="2:12" ht="12.75">
      <c r="B3" s="21" t="s">
        <v>10</v>
      </c>
      <c r="C3" s="25" t="s">
        <v>31</v>
      </c>
      <c r="D3" s="23" t="s">
        <v>32</v>
      </c>
      <c r="F3" s="21" t="s">
        <v>10</v>
      </c>
      <c r="G3" s="25" t="s">
        <v>31</v>
      </c>
      <c r="H3" s="23" t="s">
        <v>32</v>
      </c>
      <c r="J3" s="21" t="s">
        <v>10</v>
      </c>
      <c r="K3" s="25" t="s">
        <v>31</v>
      </c>
      <c r="L3" s="23" t="s">
        <v>32</v>
      </c>
    </row>
    <row r="4" spans="2:12" ht="12.75">
      <c r="B4" s="19">
        <v>1</v>
      </c>
      <c r="C4" s="20">
        <v>10</v>
      </c>
      <c r="D4" s="26">
        <v>9.3</v>
      </c>
      <c r="F4" s="19">
        <v>51</v>
      </c>
      <c r="G4" s="20">
        <f>C53+0.5</f>
        <v>43</v>
      </c>
      <c r="H4" s="26">
        <v>40.070000000000014</v>
      </c>
      <c r="J4" s="19">
        <v>101</v>
      </c>
      <c r="K4" s="20">
        <f>G53+0.5</f>
        <v>68</v>
      </c>
      <c r="L4" s="26">
        <v>63.56999999999996</v>
      </c>
    </row>
    <row r="5" spans="2:12" ht="12.75">
      <c r="B5" s="19">
        <v>2</v>
      </c>
      <c r="C5" s="20">
        <v>10</v>
      </c>
      <c r="D5" s="26">
        <v>9.3</v>
      </c>
      <c r="F5" s="19">
        <v>52</v>
      </c>
      <c r="G5" s="20">
        <f aca="true" t="shared" si="0" ref="G5:G36">G4+0.5</f>
        <v>43.5</v>
      </c>
      <c r="H5" s="26">
        <v>40.54000000000001</v>
      </c>
      <c r="J5" s="19">
        <v>102</v>
      </c>
      <c r="K5" s="20">
        <f aca="true" t="shared" si="1" ref="K5:K18">K4+0.5</f>
        <v>68.5</v>
      </c>
      <c r="L5" s="26">
        <v>64.03999999999996</v>
      </c>
    </row>
    <row r="6" spans="2:12" ht="12.75">
      <c r="B6" s="19">
        <v>3</v>
      </c>
      <c r="C6" s="20">
        <v>10</v>
      </c>
      <c r="D6" s="26">
        <v>9.3</v>
      </c>
      <c r="F6" s="19">
        <v>53</v>
      </c>
      <c r="G6" s="20">
        <f t="shared" si="0"/>
        <v>44</v>
      </c>
      <c r="H6" s="26">
        <v>41.01000000000001</v>
      </c>
      <c r="J6" s="19">
        <v>103</v>
      </c>
      <c r="K6" s="20">
        <f t="shared" si="1"/>
        <v>69</v>
      </c>
      <c r="L6" s="26">
        <v>64.50999999999996</v>
      </c>
    </row>
    <row r="7" spans="2:12" ht="12.75">
      <c r="B7" s="19">
        <v>4</v>
      </c>
      <c r="C7" s="20">
        <v>10</v>
      </c>
      <c r="D7" s="26">
        <v>9.3</v>
      </c>
      <c r="F7" s="19">
        <v>54</v>
      </c>
      <c r="G7" s="20">
        <f t="shared" si="0"/>
        <v>44.5</v>
      </c>
      <c r="H7" s="26">
        <v>41.48000000000001</v>
      </c>
      <c r="J7" s="19">
        <v>104</v>
      </c>
      <c r="K7" s="20">
        <f t="shared" si="1"/>
        <v>69.5</v>
      </c>
      <c r="L7" s="26">
        <v>64.97999999999996</v>
      </c>
    </row>
    <row r="8" spans="2:12" ht="12.75">
      <c r="B8" s="19">
        <v>5</v>
      </c>
      <c r="C8" s="20">
        <v>10</v>
      </c>
      <c r="D8" s="26">
        <v>9.3</v>
      </c>
      <c r="F8" s="19">
        <v>55</v>
      </c>
      <c r="G8" s="20">
        <f t="shared" si="0"/>
        <v>45</v>
      </c>
      <c r="H8" s="26">
        <v>41.95000000000001</v>
      </c>
      <c r="J8" s="19">
        <v>105</v>
      </c>
      <c r="K8" s="20">
        <f t="shared" si="1"/>
        <v>70</v>
      </c>
      <c r="L8" s="26">
        <v>65.44999999999996</v>
      </c>
    </row>
    <row r="9" spans="2:12" ht="12.75">
      <c r="B9" s="19">
        <v>6</v>
      </c>
      <c r="C9" s="20">
        <v>10</v>
      </c>
      <c r="D9" s="26">
        <v>9.3</v>
      </c>
      <c r="F9" s="19">
        <v>56</v>
      </c>
      <c r="G9" s="20">
        <f t="shared" si="0"/>
        <v>45.5</v>
      </c>
      <c r="H9" s="26">
        <v>42.42000000000001</v>
      </c>
      <c r="J9" s="19">
        <v>106</v>
      </c>
      <c r="K9" s="20">
        <f t="shared" si="1"/>
        <v>70.5</v>
      </c>
      <c r="L9" s="26">
        <v>65.91999999999996</v>
      </c>
    </row>
    <row r="10" spans="2:12" ht="12.75">
      <c r="B10" s="19">
        <v>7</v>
      </c>
      <c r="C10" s="20">
        <v>10</v>
      </c>
      <c r="D10" s="26">
        <v>9.3</v>
      </c>
      <c r="F10" s="19">
        <v>57</v>
      </c>
      <c r="G10" s="20">
        <f t="shared" si="0"/>
        <v>46</v>
      </c>
      <c r="H10" s="26">
        <v>42.89000000000001</v>
      </c>
      <c r="J10" s="19">
        <v>107</v>
      </c>
      <c r="K10" s="20">
        <f t="shared" si="1"/>
        <v>71</v>
      </c>
      <c r="L10" s="26">
        <v>66.38999999999996</v>
      </c>
    </row>
    <row r="11" spans="2:12" ht="12.75">
      <c r="B11" s="19">
        <v>8</v>
      </c>
      <c r="C11" s="20">
        <v>10</v>
      </c>
      <c r="D11" s="26">
        <v>9.3</v>
      </c>
      <c r="F11" s="19">
        <v>58</v>
      </c>
      <c r="G11" s="20">
        <f t="shared" si="0"/>
        <v>46.5</v>
      </c>
      <c r="H11" s="26">
        <v>43.36000000000001</v>
      </c>
      <c r="J11" s="19">
        <v>108</v>
      </c>
      <c r="K11" s="20">
        <f t="shared" si="1"/>
        <v>71.5</v>
      </c>
      <c r="L11" s="26">
        <v>66.85999999999996</v>
      </c>
    </row>
    <row r="12" spans="2:12" ht="12.75">
      <c r="B12" s="19">
        <v>9</v>
      </c>
      <c r="C12" s="20">
        <v>10</v>
      </c>
      <c r="D12" s="26">
        <v>9.3</v>
      </c>
      <c r="F12" s="19">
        <v>59</v>
      </c>
      <c r="G12" s="20">
        <f t="shared" si="0"/>
        <v>47</v>
      </c>
      <c r="H12" s="26">
        <v>43.830000000000005</v>
      </c>
      <c r="J12" s="19">
        <v>109</v>
      </c>
      <c r="K12" s="20">
        <f t="shared" si="1"/>
        <v>72</v>
      </c>
      <c r="L12" s="26">
        <v>67.32999999999996</v>
      </c>
    </row>
    <row r="13" spans="2:12" ht="12.75">
      <c r="B13" s="19">
        <v>10</v>
      </c>
      <c r="C13" s="20">
        <v>10</v>
      </c>
      <c r="D13" s="26">
        <v>9.3</v>
      </c>
      <c r="F13" s="19">
        <v>60</v>
      </c>
      <c r="G13" s="20">
        <f t="shared" si="0"/>
        <v>47.5</v>
      </c>
      <c r="H13" s="26">
        <v>44.300000000000004</v>
      </c>
      <c r="J13" s="19">
        <v>110</v>
      </c>
      <c r="K13" s="20">
        <f t="shared" si="1"/>
        <v>72.5</v>
      </c>
      <c r="L13" s="26">
        <v>67.79999999999995</v>
      </c>
    </row>
    <row r="14" spans="2:12" ht="12.75">
      <c r="B14" s="19">
        <v>11</v>
      </c>
      <c r="C14" s="20">
        <v>11</v>
      </c>
      <c r="D14" s="26">
        <v>10.23</v>
      </c>
      <c r="F14" s="19">
        <v>61</v>
      </c>
      <c r="G14" s="20">
        <f t="shared" si="0"/>
        <v>48</v>
      </c>
      <c r="H14" s="26">
        <v>44.77</v>
      </c>
      <c r="J14" s="19">
        <v>111</v>
      </c>
      <c r="K14" s="20">
        <f t="shared" si="1"/>
        <v>73</v>
      </c>
      <c r="L14" s="26">
        <v>68.26999999999995</v>
      </c>
    </row>
    <row r="15" spans="2:12" ht="12.75">
      <c r="B15" s="19">
        <v>12</v>
      </c>
      <c r="C15" s="20">
        <v>12</v>
      </c>
      <c r="D15" s="26">
        <v>11.16</v>
      </c>
      <c r="F15" s="19">
        <v>62</v>
      </c>
      <c r="G15" s="20">
        <f t="shared" si="0"/>
        <v>48.5</v>
      </c>
      <c r="H15" s="26">
        <v>45.24</v>
      </c>
      <c r="J15" s="19">
        <v>112</v>
      </c>
      <c r="K15" s="20">
        <f t="shared" si="1"/>
        <v>73.5</v>
      </c>
      <c r="L15" s="26">
        <v>68.73999999999995</v>
      </c>
    </row>
    <row r="16" spans="2:12" ht="12.75">
      <c r="B16" s="19">
        <v>13</v>
      </c>
      <c r="C16" s="20">
        <v>13</v>
      </c>
      <c r="D16" s="26">
        <v>12.09</v>
      </c>
      <c r="F16" s="19">
        <v>63</v>
      </c>
      <c r="G16" s="20">
        <f t="shared" si="0"/>
        <v>49</v>
      </c>
      <c r="H16" s="26">
        <v>45.71</v>
      </c>
      <c r="J16" s="19">
        <v>113</v>
      </c>
      <c r="K16" s="20">
        <f t="shared" si="1"/>
        <v>74</v>
      </c>
      <c r="L16" s="26">
        <v>69.20999999999995</v>
      </c>
    </row>
    <row r="17" spans="2:12" ht="12.75">
      <c r="B17" s="19">
        <v>14</v>
      </c>
      <c r="C17" s="20">
        <v>14</v>
      </c>
      <c r="D17" s="26">
        <v>13.02</v>
      </c>
      <c r="F17" s="19">
        <v>64</v>
      </c>
      <c r="G17" s="20">
        <f t="shared" si="0"/>
        <v>49.5</v>
      </c>
      <c r="H17" s="26">
        <v>46.18</v>
      </c>
      <c r="J17" s="19">
        <v>114</v>
      </c>
      <c r="K17" s="20">
        <f t="shared" si="1"/>
        <v>74.5</v>
      </c>
      <c r="L17" s="26">
        <v>69.67999999999995</v>
      </c>
    </row>
    <row r="18" spans="2:12" ht="12.75">
      <c r="B18" s="19">
        <v>15</v>
      </c>
      <c r="C18" s="20">
        <v>15</v>
      </c>
      <c r="D18" s="26">
        <v>13.95</v>
      </c>
      <c r="F18" s="19">
        <v>65</v>
      </c>
      <c r="G18" s="20">
        <f t="shared" si="0"/>
        <v>50</v>
      </c>
      <c r="H18" s="26">
        <v>46.65</v>
      </c>
      <c r="J18" s="19">
        <v>115</v>
      </c>
      <c r="K18" s="20">
        <f t="shared" si="1"/>
        <v>75</v>
      </c>
      <c r="L18" s="26">
        <v>70.14999999999995</v>
      </c>
    </row>
    <row r="19" spans="2:12" ht="12.75">
      <c r="B19" s="19">
        <v>16</v>
      </c>
      <c r="C19" s="20">
        <v>16</v>
      </c>
      <c r="D19" s="26">
        <v>14.879999999999999</v>
      </c>
      <c r="F19" s="19">
        <v>66</v>
      </c>
      <c r="G19" s="20">
        <f t="shared" si="0"/>
        <v>50.5</v>
      </c>
      <c r="H19" s="26">
        <v>47.12</v>
      </c>
      <c r="J19" s="19">
        <v>116</v>
      </c>
      <c r="K19" s="20">
        <f aca="true" t="shared" si="2" ref="K19:K28">K18+0.5</f>
        <v>75.5</v>
      </c>
      <c r="L19" s="26">
        <v>70.61999999999995</v>
      </c>
    </row>
    <row r="20" spans="2:12" ht="12.75">
      <c r="B20" s="19">
        <v>17</v>
      </c>
      <c r="C20" s="20">
        <v>17</v>
      </c>
      <c r="D20" s="26">
        <v>15.809999999999999</v>
      </c>
      <c r="F20" s="19">
        <v>67</v>
      </c>
      <c r="G20" s="20">
        <f t="shared" si="0"/>
        <v>51</v>
      </c>
      <c r="H20" s="26">
        <v>47.589999999999996</v>
      </c>
      <c r="J20" s="19">
        <v>117</v>
      </c>
      <c r="K20" s="20">
        <f t="shared" si="2"/>
        <v>76</v>
      </c>
      <c r="L20" s="26">
        <v>71.08999999999995</v>
      </c>
    </row>
    <row r="21" spans="2:12" ht="12.75">
      <c r="B21" s="19">
        <v>18</v>
      </c>
      <c r="C21" s="20">
        <v>18</v>
      </c>
      <c r="D21" s="26">
        <v>16.74</v>
      </c>
      <c r="F21" s="19">
        <v>68</v>
      </c>
      <c r="G21" s="20">
        <f t="shared" si="0"/>
        <v>51.5</v>
      </c>
      <c r="H21" s="26">
        <v>48.059999999999995</v>
      </c>
      <c r="J21" s="19">
        <v>118</v>
      </c>
      <c r="K21" s="20">
        <f t="shared" si="2"/>
        <v>76.5</v>
      </c>
      <c r="L21" s="26">
        <v>71.55999999999995</v>
      </c>
    </row>
    <row r="22" spans="2:12" ht="12.75">
      <c r="B22" s="19">
        <v>19</v>
      </c>
      <c r="C22" s="20">
        <v>19</v>
      </c>
      <c r="D22" s="26">
        <v>17.669999999999998</v>
      </c>
      <c r="F22" s="19">
        <v>69</v>
      </c>
      <c r="G22" s="20">
        <f t="shared" si="0"/>
        <v>52</v>
      </c>
      <c r="H22" s="26">
        <v>48.529999999999994</v>
      </c>
      <c r="J22" s="19">
        <v>119</v>
      </c>
      <c r="K22" s="20">
        <f t="shared" si="2"/>
        <v>77</v>
      </c>
      <c r="L22" s="26">
        <v>72.02999999999994</v>
      </c>
    </row>
    <row r="23" spans="2:12" ht="12.75">
      <c r="B23" s="19">
        <v>20</v>
      </c>
      <c r="C23" s="20">
        <v>20</v>
      </c>
      <c r="D23" s="26">
        <v>18.599999999999998</v>
      </c>
      <c r="F23" s="19">
        <v>70</v>
      </c>
      <c r="G23" s="20">
        <f t="shared" si="0"/>
        <v>52.5</v>
      </c>
      <c r="H23" s="26">
        <v>48.99999999999999</v>
      </c>
      <c r="J23" s="19">
        <v>120</v>
      </c>
      <c r="K23" s="20">
        <f t="shared" si="2"/>
        <v>77.5</v>
      </c>
      <c r="L23" s="26">
        <v>72.49999999999994</v>
      </c>
    </row>
    <row r="24" spans="2:12" ht="12.75">
      <c r="B24" s="19">
        <v>21</v>
      </c>
      <c r="C24" s="20">
        <f>20+((B24-20)*0.75)</f>
        <v>20.75</v>
      </c>
      <c r="D24" s="26">
        <v>19.299999999999997</v>
      </c>
      <c r="F24" s="19">
        <v>71</v>
      </c>
      <c r="G24" s="20">
        <f t="shared" si="0"/>
        <v>53</v>
      </c>
      <c r="H24" s="26">
        <v>49.46999999999999</v>
      </c>
      <c r="J24" s="19">
        <v>121</v>
      </c>
      <c r="K24" s="20">
        <f t="shared" si="2"/>
        <v>78</v>
      </c>
      <c r="L24" s="26">
        <v>72.96999999999994</v>
      </c>
    </row>
    <row r="25" spans="2:12" ht="12.75">
      <c r="B25" s="19">
        <v>22</v>
      </c>
      <c r="C25" s="20">
        <f>20+((B25-20)*0.75)</f>
        <v>21.5</v>
      </c>
      <c r="D25" s="26">
        <v>19.999999999999996</v>
      </c>
      <c r="F25" s="19">
        <v>72</v>
      </c>
      <c r="G25" s="20">
        <f t="shared" si="0"/>
        <v>53.5</v>
      </c>
      <c r="H25" s="26">
        <v>49.93999999999999</v>
      </c>
      <c r="J25" s="19">
        <v>122</v>
      </c>
      <c r="K25" s="20">
        <f t="shared" si="2"/>
        <v>78.5</v>
      </c>
      <c r="L25" s="26">
        <v>73.43999999999994</v>
      </c>
    </row>
    <row r="26" spans="2:12" ht="12.75">
      <c r="B26" s="19">
        <v>23</v>
      </c>
      <c r="C26" s="20">
        <f aca="true" t="shared" si="3" ref="C26:C53">20+((B26-20)*0.75)</f>
        <v>22.25</v>
      </c>
      <c r="D26" s="26">
        <v>20.699999999999996</v>
      </c>
      <c r="F26" s="19">
        <v>73</v>
      </c>
      <c r="G26" s="20">
        <f t="shared" si="0"/>
        <v>54</v>
      </c>
      <c r="H26" s="26">
        <v>50.40999999999999</v>
      </c>
      <c r="J26" s="19">
        <v>123</v>
      </c>
      <c r="K26" s="20">
        <f t="shared" si="2"/>
        <v>79</v>
      </c>
      <c r="L26" s="26">
        <v>73.90999999999994</v>
      </c>
    </row>
    <row r="27" spans="2:12" ht="12.75">
      <c r="B27" s="19">
        <v>24</v>
      </c>
      <c r="C27" s="20">
        <f t="shared" si="3"/>
        <v>23</v>
      </c>
      <c r="D27" s="26">
        <v>21.399999999999995</v>
      </c>
      <c r="F27" s="19">
        <v>74</v>
      </c>
      <c r="G27" s="20">
        <f t="shared" si="0"/>
        <v>54.5</v>
      </c>
      <c r="H27" s="26">
        <v>50.87999999999999</v>
      </c>
      <c r="J27" s="19">
        <v>124</v>
      </c>
      <c r="K27" s="20">
        <f t="shared" si="2"/>
        <v>79.5</v>
      </c>
      <c r="L27" s="26">
        <v>74.37999999999994</v>
      </c>
    </row>
    <row r="28" spans="2:12" ht="12.75">
      <c r="B28" s="19">
        <v>25</v>
      </c>
      <c r="C28" s="20">
        <f t="shared" si="3"/>
        <v>23.75</v>
      </c>
      <c r="D28" s="26">
        <v>22.099999999999994</v>
      </c>
      <c r="F28" s="19">
        <v>75</v>
      </c>
      <c r="G28" s="20">
        <f t="shared" si="0"/>
        <v>55</v>
      </c>
      <c r="H28" s="26">
        <v>51.34999999999999</v>
      </c>
      <c r="J28" s="19">
        <v>125</v>
      </c>
      <c r="K28" s="20">
        <f t="shared" si="2"/>
        <v>80</v>
      </c>
      <c r="L28" s="26">
        <v>74.84999999999994</v>
      </c>
    </row>
    <row r="29" spans="2:8" ht="12.75">
      <c r="B29" s="19">
        <v>26</v>
      </c>
      <c r="C29" s="20">
        <f t="shared" si="3"/>
        <v>24.5</v>
      </c>
      <c r="D29" s="26">
        <v>22.799999999999994</v>
      </c>
      <c r="F29" s="19">
        <v>76</v>
      </c>
      <c r="G29" s="20">
        <f t="shared" si="0"/>
        <v>55.5</v>
      </c>
      <c r="H29" s="26">
        <v>51.819999999999986</v>
      </c>
    </row>
    <row r="30" spans="2:8" ht="12.75">
      <c r="B30" s="19">
        <v>27</v>
      </c>
      <c r="C30" s="20">
        <f t="shared" si="3"/>
        <v>25.25</v>
      </c>
      <c r="D30" s="26">
        <v>23.499999999999993</v>
      </c>
      <c r="F30" s="19">
        <v>77</v>
      </c>
      <c r="G30" s="20">
        <f t="shared" si="0"/>
        <v>56</v>
      </c>
      <c r="H30" s="26">
        <v>52.289999999999985</v>
      </c>
    </row>
    <row r="31" spans="2:8" ht="12.75">
      <c r="B31" s="19">
        <v>28</v>
      </c>
      <c r="C31" s="20">
        <f t="shared" si="3"/>
        <v>26</v>
      </c>
      <c r="D31" s="26">
        <v>24.199999999999992</v>
      </c>
      <c r="F31" s="19">
        <v>78</v>
      </c>
      <c r="G31" s="20">
        <f t="shared" si="0"/>
        <v>56.5</v>
      </c>
      <c r="H31" s="26">
        <v>52.759999999999984</v>
      </c>
    </row>
    <row r="32" spans="2:8" ht="12.75">
      <c r="B32" s="19">
        <v>29</v>
      </c>
      <c r="C32" s="20">
        <f t="shared" si="3"/>
        <v>26.75</v>
      </c>
      <c r="D32" s="26">
        <v>24.89999999999999</v>
      </c>
      <c r="F32" s="19">
        <v>79</v>
      </c>
      <c r="G32" s="20">
        <f t="shared" si="0"/>
        <v>57</v>
      </c>
      <c r="H32" s="26">
        <v>53.22999999999998</v>
      </c>
    </row>
    <row r="33" spans="2:8" ht="12.75">
      <c r="B33" s="19">
        <v>30</v>
      </c>
      <c r="C33" s="20">
        <f t="shared" si="3"/>
        <v>27.5</v>
      </c>
      <c r="D33" s="26">
        <v>25.59999999999999</v>
      </c>
      <c r="F33" s="19">
        <v>80</v>
      </c>
      <c r="G33" s="20">
        <f t="shared" si="0"/>
        <v>57.5</v>
      </c>
      <c r="H33" s="26">
        <v>53.69999999999998</v>
      </c>
    </row>
    <row r="34" spans="2:8" ht="12.75">
      <c r="B34" s="19">
        <v>31</v>
      </c>
      <c r="C34" s="20">
        <f t="shared" si="3"/>
        <v>28.25</v>
      </c>
      <c r="D34" s="26">
        <v>26.29999999999999</v>
      </c>
      <c r="F34" s="19">
        <v>81</v>
      </c>
      <c r="G34" s="20">
        <f t="shared" si="0"/>
        <v>58</v>
      </c>
      <c r="H34" s="26">
        <v>54.16999999999998</v>
      </c>
    </row>
    <row r="35" spans="2:8" ht="12.75">
      <c r="B35" s="19">
        <v>32</v>
      </c>
      <c r="C35" s="20">
        <f t="shared" si="3"/>
        <v>29</v>
      </c>
      <c r="D35" s="26">
        <v>26.99999999999999</v>
      </c>
      <c r="F35" s="19">
        <v>82</v>
      </c>
      <c r="G35" s="20">
        <f t="shared" si="0"/>
        <v>58.5</v>
      </c>
      <c r="H35" s="26">
        <v>54.63999999999998</v>
      </c>
    </row>
    <row r="36" spans="2:8" ht="12.75">
      <c r="B36" s="19">
        <v>33</v>
      </c>
      <c r="C36" s="20">
        <f t="shared" si="3"/>
        <v>29.75</v>
      </c>
      <c r="D36" s="26">
        <v>27.69999999999999</v>
      </c>
      <c r="F36" s="19">
        <v>83</v>
      </c>
      <c r="G36" s="20">
        <f t="shared" si="0"/>
        <v>59</v>
      </c>
      <c r="H36" s="26">
        <v>55.10999999999998</v>
      </c>
    </row>
    <row r="37" spans="2:8" ht="12.75">
      <c r="B37" s="19">
        <v>34</v>
      </c>
      <c r="C37" s="20">
        <f t="shared" si="3"/>
        <v>30.5</v>
      </c>
      <c r="D37" s="26">
        <v>28.399999999999988</v>
      </c>
      <c r="F37" s="19">
        <v>84</v>
      </c>
      <c r="G37" s="20">
        <f aca="true" t="shared" si="4" ref="G37:G53">G36+0.5</f>
        <v>59.5</v>
      </c>
      <c r="H37" s="26">
        <v>55.57999999999998</v>
      </c>
    </row>
    <row r="38" spans="2:8" ht="12.75">
      <c r="B38" s="19">
        <v>35</v>
      </c>
      <c r="C38" s="20">
        <f t="shared" si="3"/>
        <v>31.25</v>
      </c>
      <c r="D38" s="26">
        <v>29.099999999999987</v>
      </c>
      <c r="F38" s="19">
        <v>85</v>
      </c>
      <c r="G38" s="20">
        <f t="shared" si="4"/>
        <v>60</v>
      </c>
      <c r="H38" s="26">
        <v>56.049999999999976</v>
      </c>
    </row>
    <row r="39" spans="2:8" ht="12.75">
      <c r="B39" s="19">
        <v>36</v>
      </c>
      <c r="C39" s="20">
        <f t="shared" si="3"/>
        <v>32</v>
      </c>
      <c r="D39" s="26">
        <v>29.799999999999986</v>
      </c>
      <c r="F39" s="19">
        <v>86</v>
      </c>
      <c r="G39" s="20">
        <f t="shared" si="4"/>
        <v>60.5</v>
      </c>
      <c r="H39" s="26">
        <v>56.519999999999975</v>
      </c>
    </row>
    <row r="40" spans="2:8" ht="12.75">
      <c r="B40" s="19">
        <v>37</v>
      </c>
      <c r="C40" s="20">
        <f t="shared" si="3"/>
        <v>32.75</v>
      </c>
      <c r="D40" s="26">
        <v>30.499999999999986</v>
      </c>
      <c r="F40" s="19">
        <v>87</v>
      </c>
      <c r="G40" s="20">
        <f t="shared" si="4"/>
        <v>61</v>
      </c>
      <c r="H40" s="26">
        <v>56.989999999999974</v>
      </c>
    </row>
    <row r="41" spans="2:8" ht="12.75">
      <c r="B41" s="19">
        <v>38</v>
      </c>
      <c r="C41" s="20">
        <f t="shared" si="3"/>
        <v>33.5</v>
      </c>
      <c r="D41" s="26">
        <v>31.199999999999985</v>
      </c>
      <c r="F41" s="19">
        <v>88</v>
      </c>
      <c r="G41" s="20">
        <f t="shared" si="4"/>
        <v>61.5</v>
      </c>
      <c r="H41" s="26">
        <v>57.45999999999997</v>
      </c>
    </row>
    <row r="42" spans="2:8" ht="12.75">
      <c r="B42" s="19">
        <v>39</v>
      </c>
      <c r="C42" s="20">
        <f t="shared" si="3"/>
        <v>34.25</v>
      </c>
      <c r="D42" s="26">
        <v>31.899999999999984</v>
      </c>
      <c r="F42" s="19">
        <v>89</v>
      </c>
      <c r="G42" s="20">
        <f t="shared" si="4"/>
        <v>62</v>
      </c>
      <c r="H42" s="26">
        <v>57.92999999999997</v>
      </c>
    </row>
    <row r="43" spans="2:8" ht="12.75">
      <c r="B43" s="19">
        <v>40</v>
      </c>
      <c r="C43" s="20">
        <f t="shared" si="3"/>
        <v>35</v>
      </c>
      <c r="D43" s="26">
        <v>32.59999999999999</v>
      </c>
      <c r="F43" s="19">
        <v>90</v>
      </c>
      <c r="G43" s="20">
        <f t="shared" si="4"/>
        <v>62.5</v>
      </c>
      <c r="H43" s="26">
        <v>58.39999999999997</v>
      </c>
    </row>
    <row r="44" spans="2:8" ht="12.75">
      <c r="B44" s="19">
        <v>41</v>
      </c>
      <c r="C44" s="20">
        <f t="shared" si="3"/>
        <v>35.75</v>
      </c>
      <c r="D44" s="26">
        <v>33.29999999999999</v>
      </c>
      <c r="F44" s="19">
        <v>91</v>
      </c>
      <c r="G44" s="20">
        <f t="shared" si="4"/>
        <v>63</v>
      </c>
      <c r="H44" s="26">
        <v>58.86999999999997</v>
      </c>
    </row>
    <row r="45" spans="2:8" ht="12.75">
      <c r="B45" s="19">
        <v>42</v>
      </c>
      <c r="C45" s="20">
        <f t="shared" si="3"/>
        <v>36.5</v>
      </c>
      <c r="D45" s="26">
        <v>33.99999999999999</v>
      </c>
      <c r="F45" s="19">
        <v>92</v>
      </c>
      <c r="G45" s="20">
        <f t="shared" si="4"/>
        <v>63.5</v>
      </c>
      <c r="H45" s="26">
        <v>59.33999999999997</v>
      </c>
    </row>
    <row r="46" spans="2:8" ht="12.75">
      <c r="B46" s="19">
        <v>43</v>
      </c>
      <c r="C46" s="20">
        <f t="shared" si="3"/>
        <v>37.25</v>
      </c>
      <c r="D46" s="26">
        <v>34.699999999999996</v>
      </c>
      <c r="F46" s="19">
        <v>93</v>
      </c>
      <c r="G46" s="20">
        <f t="shared" si="4"/>
        <v>64</v>
      </c>
      <c r="H46" s="26">
        <v>59.80999999999997</v>
      </c>
    </row>
    <row r="47" spans="2:8" ht="12.75">
      <c r="B47" s="19">
        <v>44</v>
      </c>
      <c r="C47" s="20">
        <f t="shared" si="3"/>
        <v>38</v>
      </c>
      <c r="D47" s="26">
        <v>35.4</v>
      </c>
      <c r="F47" s="19">
        <v>94</v>
      </c>
      <c r="G47" s="20">
        <f t="shared" si="4"/>
        <v>64.5</v>
      </c>
      <c r="H47" s="26">
        <v>60.279999999999966</v>
      </c>
    </row>
    <row r="48" spans="2:8" ht="12.75">
      <c r="B48" s="19">
        <v>45</v>
      </c>
      <c r="C48" s="20">
        <f t="shared" si="3"/>
        <v>38.75</v>
      </c>
      <c r="D48" s="26">
        <v>36.1</v>
      </c>
      <c r="F48" s="19">
        <v>95</v>
      </c>
      <c r="G48" s="20">
        <f t="shared" si="4"/>
        <v>65</v>
      </c>
      <c r="H48" s="26">
        <v>60.749999999999964</v>
      </c>
    </row>
    <row r="49" spans="2:8" ht="12.75">
      <c r="B49" s="19">
        <v>46</v>
      </c>
      <c r="C49" s="20">
        <f t="shared" si="3"/>
        <v>39.5</v>
      </c>
      <c r="D49" s="26">
        <v>36.800000000000004</v>
      </c>
      <c r="F49" s="19">
        <v>96</v>
      </c>
      <c r="G49" s="20">
        <f t="shared" si="4"/>
        <v>65.5</v>
      </c>
      <c r="H49" s="26">
        <v>61.21999999999996</v>
      </c>
    </row>
    <row r="50" spans="2:8" ht="12.75">
      <c r="B50" s="19">
        <v>47</v>
      </c>
      <c r="C50" s="20">
        <f t="shared" si="3"/>
        <v>40.25</v>
      </c>
      <c r="D50" s="26">
        <v>37.50000000000001</v>
      </c>
      <c r="F50" s="19">
        <v>97</v>
      </c>
      <c r="G50" s="20">
        <f t="shared" si="4"/>
        <v>66</v>
      </c>
      <c r="H50" s="26">
        <v>61.68999999999996</v>
      </c>
    </row>
    <row r="51" spans="2:8" ht="12.75">
      <c r="B51" s="19">
        <v>48</v>
      </c>
      <c r="C51" s="20">
        <f t="shared" si="3"/>
        <v>41</v>
      </c>
      <c r="D51" s="26">
        <v>38.20000000000001</v>
      </c>
      <c r="F51" s="19">
        <v>98</v>
      </c>
      <c r="G51" s="20">
        <f t="shared" si="4"/>
        <v>66.5</v>
      </c>
      <c r="H51" s="26">
        <v>62.15999999999996</v>
      </c>
    </row>
    <row r="52" spans="2:8" ht="12.75">
      <c r="B52" s="19">
        <v>49</v>
      </c>
      <c r="C52" s="20">
        <f t="shared" si="3"/>
        <v>41.75</v>
      </c>
      <c r="D52" s="26">
        <v>38.90000000000001</v>
      </c>
      <c r="F52" s="19">
        <v>99</v>
      </c>
      <c r="G52" s="20">
        <f t="shared" si="4"/>
        <v>67</v>
      </c>
      <c r="H52" s="26">
        <v>62.62999999999996</v>
      </c>
    </row>
    <row r="53" spans="2:8" ht="12.75">
      <c r="B53" s="19">
        <v>50</v>
      </c>
      <c r="C53" s="20">
        <f t="shared" si="3"/>
        <v>42.5</v>
      </c>
      <c r="D53" s="26">
        <v>39.600000000000016</v>
      </c>
      <c r="F53" s="19">
        <v>100</v>
      </c>
      <c r="G53" s="20">
        <f t="shared" si="4"/>
        <v>67.5</v>
      </c>
      <c r="H53" s="26">
        <v>63.09999999999996</v>
      </c>
    </row>
    <row r="56" ht="18">
      <c r="A56" s="27" t="s">
        <v>33</v>
      </c>
    </row>
  </sheetData>
  <sheetProtection password="D221" sheet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1"/>
  <sheetViews>
    <sheetView zoomScalePageLayoutView="0" workbookViewId="0" topLeftCell="A1">
      <selection activeCell="D127" sqref="D127"/>
    </sheetView>
  </sheetViews>
  <sheetFormatPr defaultColWidth="9.00390625" defaultRowHeight="12.75"/>
  <cols>
    <col min="1" max="1" width="9.125" style="3" customWidth="1"/>
    <col min="2" max="2" width="9.125" style="17" customWidth="1"/>
    <col min="3" max="16384" width="9.125" style="3" customWidth="1"/>
  </cols>
  <sheetData>
    <row r="1" spans="1:4" ht="12.75">
      <c r="A1" s="3" t="s">
        <v>26</v>
      </c>
      <c r="B1" s="17" t="s">
        <v>27</v>
      </c>
      <c r="D1" s="3" t="s">
        <v>28</v>
      </c>
    </row>
    <row r="2" spans="1:4" ht="12.75">
      <c r="A2" s="3">
        <v>1</v>
      </c>
      <c r="B2" s="17">
        <v>9.3</v>
      </c>
      <c r="D2" s="3" t="e">
        <f>VLOOKUP(Arkusz1!C17,A2:B301,2,FALSE)</f>
        <v>#N/A</v>
      </c>
    </row>
    <row r="3" spans="1:4" ht="12.75">
      <c r="A3" s="3">
        <v>2</v>
      </c>
      <c r="B3" s="17">
        <v>9.3</v>
      </c>
      <c r="D3" s="3" t="e">
        <f>VLOOKUP(Arkusz1!C18,A2:B301,2,FALSE)</f>
        <v>#N/A</v>
      </c>
    </row>
    <row r="4" spans="1:4" ht="12.75">
      <c r="A4" s="3">
        <v>3</v>
      </c>
      <c r="B4" s="17">
        <v>9.3</v>
      </c>
      <c r="D4" s="3" t="e">
        <f>VLOOKUP(Arkusz1!C19,A2:B301,2,FALSE)</f>
        <v>#N/A</v>
      </c>
    </row>
    <row r="5" spans="1:4" ht="12.75">
      <c r="A5" s="3">
        <v>4</v>
      </c>
      <c r="B5" s="17">
        <v>9.3</v>
      </c>
      <c r="D5" s="3" t="e">
        <f>VLOOKUP(Arkusz1!C20,A2:B301,2,FALSE)</f>
        <v>#N/A</v>
      </c>
    </row>
    <row r="6" spans="1:4" ht="12.75">
      <c r="A6" s="3">
        <v>5</v>
      </c>
      <c r="B6" s="17">
        <v>9.3</v>
      </c>
      <c r="D6" s="3" t="e">
        <f>VLOOKUP(Arkusz1!C21,A2:B301,2,FALSE)</f>
        <v>#N/A</v>
      </c>
    </row>
    <row r="7" spans="1:4" ht="12.75">
      <c r="A7" s="3">
        <v>6</v>
      </c>
      <c r="B7" s="17">
        <v>9.3</v>
      </c>
      <c r="D7" s="3" t="e">
        <f>VLOOKUP(Arkusz1!C22,A2:B301,2,FALSE)</f>
        <v>#N/A</v>
      </c>
    </row>
    <row r="8" spans="1:4" ht="12.75">
      <c r="A8" s="3">
        <v>7</v>
      </c>
      <c r="B8" s="17">
        <v>9.3</v>
      </c>
      <c r="D8" s="3" t="e">
        <f>VLOOKUP(Arkusz1!C23,A2:B301,2,FALSE)</f>
        <v>#N/A</v>
      </c>
    </row>
    <row r="9" spans="1:4" ht="12.75">
      <c r="A9" s="3">
        <v>8</v>
      </c>
      <c r="B9" s="17">
        <v>9.3</v>
      </c>
      <c r="D9" s="3" t="e">
        <f>VLOOKUP(Arkusz1!C24,A2:B301,2,FALSE)</f>
        <v>#N/A</v>
      </c>
    </row>
    <row r="10" spans="1:4" ht="12.75">
      <c r="A10" s="3">
        <v>9</v>
      </c>
      <c r="B10" s="17">
        <v>9.3</v>
      </c>
      <c r="D10" s="3" t="e">
        <f>VLOOKUP(Arkusz1!C25,A2:B301,2,FALSE)</f>
        <v>#N/A</v>
      </c>
    </row>
    <row r="11" spans="1:4" ht="12.75">
      <c r="A11" s="3">
        <v>10</v>
      </c>
      <c r="B11" s="17">
        <v>9.3</v>
      </c>
      <c r="D11" s="3" t="e">
        <f>VLOOKUP(Arkusz1!C26,A2:B301,2,FALSE)</f>
        <v>#N/A</v>
      </c>
    </row>
    <row r="12" spans="1:4" ht="12.75">
      <c r="A12" s="3">
        <v>11</v>
      </c>
      <c r="B12" s="17">
        <f>9.3+0.93</f>
        <v>10.23</v>
      </c>
      <c r="D12" s="3" t="e">
        <f>VLOOKUP(Arkusz1!C27,A2:B301,2,FALSE)</f>
        <v>#N/A</v>
      </c>
    </row>
    <row r="13" spans="1:4" ht="12.75">
      <c r="A13" s="3">
        <v>12</v>
      </c>
      <c r="B13" s="17">
        <f>B12+0.93</f>
        <v>11.16</v>
      </c>
      <c r="D13" s="3" t="e">
        <f>VLOOKUP(Arkusz1!C28,A2:B301,2,FALSE)</f>
        <v>#N/A</v>
      </c>
    </row>
    <row r="14" spans="1:4" ht="12.75">
      <c r="A14" s="3">
        <v>13</v>
      </c>
      <c r="B14" s="17">
        <f aca="true" t="shared" si="0" ref="B14:B21">B13+0.93</f>
        <v>12.09</v>
      </c>
      <c r="D14" s="3" t="e">
        <f>VLOOKUP(Arkusz1!C29,A2:B301,2,FALSE)</f>
        <v>#N/A</v>
      </c>
    </row>
    <row r="15" spans="1:4" ht="12.75">
      <c r="A15" s="3">
        <v>14</v>
      </c>
      <c r="B15" s="17">
        <f t="shared" si="0"/>
        <v>13.02</v>
      </c>
      <c r="D15" s="3" t="e">
        <f>VLOOKUP(Arkusz1!C30,A2:B301,2,FALSE)</f>
        <v>#N/A</v>
      </c>
    </row>
    <row r="16" spans="1:4" ht="12.75">
      <c r="A16" s="3">
        <v>15</v>
      </c>
      <c r="B16" s="17">
        <f t="shared" si="0"/>
        <v>13.95</v>
      </c>
      <c r="D16" s="3" t="e">
        <f>VLOOKUP(Arkusz1!C31,A2:B301,2,FALSE)</f>
        <v>#N/A</v>
      </c>
    </row>
    <row r="17" spans="1:4" ht="12.75">
      <c r="A17" s="3">
        <v>16</v>
      </c>
      <c r="B17" s="17">
        <f t="shared" si="0"/>
        <v>14.879999999999999</v>
      </c>
      <c r="D17" s="3" t="e">
        <f>VLOOKUP(Arkusz1!C32,A2:B301,2,FALSE)</f>
        <v>#N/A</v>
      </c>
    </row>
    <row r="18" spans="1:4" ht="12.75">
      <c r="A18" s="3">
        <v>17</v>
      </c>
      <c r="B18" s="17">
        <f t="shared" si="0"/>
        <v>15.809999999999999</v>
      </c>
      <c r="D18" s="3" t="e">
        <f>VLOOKUP(Arkusz1!C33,A2:B301,2,FALSE)</f>
        <v>#N/A</v>
      </c>
    </row>
    <row r="19" spans="1:4" ht="12.75">
      <c r="A19" s="3">
        <v>18</v>
      </c>
      <c r="B19" s="17">
        <f t="shared" si="0"/>
        <v>16.74</v>
      </c>
      <c r="D19" s="3" t="e">
        <f>VLOOKUP(Arkusz1!C34,A2:B301,2,FALSE)</f>
        <v>#N/A</v>
      </c>
    </row>
    <row r="20" spans="1:4" ht="12.75">
      <c r="A20" s="3">
        <v>19</v>
      </c>
      <c r="B20" s="17">
        <f t="shared" si="0"/>
        <v>17.669999999999998</v>
      </c>
      <c r="D20" s="3" t="e">
        <f>VLOOKUP(Arkusz1!C35,A2:B301,2,FALSE)</f>
        <v>#N/A</v>
      </c>
    </row>
    <row r="21" spans="1:4" ht="12.75">
      <c r="A21" s="3">
        <v>20</v>
      </c>
      <c r="B21" s="17">
        <f t="shared" si="0"/>
        <v>18.599999999999998</v>
      </c>
      <c r="D21" s="3" t="e">
        <f>VLOOKUP(Arkusz1!C36,A2:B301,2,FALSE)</f>
        <v>#N/A</v>
      </c>
    </row>
    <row r="22" spans="1:4" ht="12.75">
      <c r="A22" s="3">
        <v>21</v>
      </c>
      <c r="B22" s="17">
        <f>B21+0.7</f>
        <v>19.299999999999997</v>
      </c>
      <c r="D22" s="3" t="e">
        <f>VLOOKUP(Arkusz1!C37,A2:B301,2,FALSE)</f>
        <v>#N/A</v>
      </c>
    </row>
    <row r="23" spans="1:4" ht="12.75">
      <c r="A23" s="3">
        <v>22</v>
      </c>
      <c r="B23" s="17">
        <f aca="true" t="shared" si="1" ref="B23:B51">B22+0.7</f>
        <v>19.999999999999996</v>
      </c>
      <c r="D23" s="3" t="e">
        <f>VLOOKUP(Arkusz1!C38,A2:B301,2,FALSE)</f>
        <v>#N/A</v>
      </c>
    </row>
    <row r="24" spans="1:4" ht="12.75">
      <c r="A24" s="3">
        <v>23</v>
      </c>
      <c r="B24" s="17">
        <f t="shared" si="1"/>
        <v>20.699999999999996</v>
      </c>
      <c r="D24" s="3" t="e">
        <f>VLOOKUP(Arkusz1!C39,A2:B301,2,FALSE)</f>
        <v>#N/A</v>
      </c>
    </row>
    <row r="25" spans="1:4" ht="12.75">
      <c r="A25" s="3">
        <v>24</v>
      </c>
      <c r="B25" s="17">
        <f t="shared" si="1"/>
        <v>21.399999999999995</v>
      </c>
      <c r="D25" s="3" t="e">
        <f>VLOOKUP(Arkusz1!C40,A2:B301,2,FALSE)</f>
        <v>#N/A</v>
      </c>
    </row>
    <row r="26" spans="1:4" ht="12.75">
      <c r="A26" s="3">
        <v>25</v>
      </c>
      <c r="B26" s="17">
        <f t="shared" si="1"/>
        <v>22.099999999999994</v>
      </c>
      <c r="D26" s="3" t="e">
        <f>VLOOKUP(Arkusz1!C41,A2:B301,2,FALSE)</f>
        <v>#N/A</v>
      </c>
    </row>
    <row r="27" spans="1:4" ht="12.75">
      <c r="A27" s="3">
        <v>26</v>
      </c>
      <c r="B27" s="17">
        <f t="shared" si="1"/>
        <v>22.799999999999994</v>
      </c>
      <c r="D27" s="3" t="e">
        <f>VLOOKUP(Arkusz1!C42,A2:B301,2,FALSE)</f>
        <v>#N/A</v>
      </c>
    </row>
    <row r="28" spans="1:4" ht="12.75">
      <c r="A28" s="3">
        <v>27</v>
      </c>
      <c r="B28" s="17">
        <f t="shared" si="1"/>
        <v>23.499999999999993</v>
      </c>
      <c r="D28" s="3" t="e">
        <f>VLOOKUP(Arkusz1!C43,A2:B301,2,FALSE)</f>
        <v>#N/A</v>
      </c>
    </row>
    <row r="29" spans="1:4" ht="12.75">
      <c r="A29" s="3">
        <v>28</v>
      </c>
      <c r="B29" s="17">
        <f t="shared" si="1"/>
        <v>24.199999999999992</v>
      </c>
      <c r="D29" s="3" t="e">
        <f>VLOOKUP(Arkusz1!C44,A2:B301,2,FALSE)</f>
        <v>#N/A</v>
      </c>
    </row>
    <row r="30" spans="1:4" ht="12.75">
      <c r="A30" s="3">
        <v>29</v>
      </c>
      <c r="B30" s="17">
        <f t="shared" si="1"/>
        <v>24.89999999999999</v>
      </c>
      <c r="D30" s="3" t="e">
        <f>VLOOKUP(Arkusz1!C45,A2:B301,2,FALSE)</f>
        <v>#N/A</v>
      </c>
    </row>
    <row r="31" spans="1:4" ht="12.75">
      <c r="A31" s="3">
        <v>30</v>
      </c>
      <c r="B31" s="17">
        <f t="shared" si="1"/>
        <v>25.59999999999999</v>
      </c>
      <c r="D31" s="3" t="e">
        <f>VLOOKUP(Arkusz1!C46,A2:B301,2,FALSE)</f>
        <v>#N/A</v>
      </c>
    </row>
    <row r="32" spans="1:4" ht="12.75">
      <c r="A32" s="3">
        <v>31</v>
      </c>
      <c r="B32" s="17">
        <f t="shared" si="1"/>
        <v>26.29999999999999</v>
      </c>
      <c r="D32" s="3" t="e">
        <f>VLOOKUP(Arkusz1!C47,A2:B301,2,FALSE)</f>
        <v>#N/A</v>
      </c>
    </row>
    <row r="33" spans="1:4" ht="12.75">
      <c r="A33" s="3">
        <v>32</v>
      </c>
      <c r="B33" s="17">
        <f t="shared" si="1"/>
        <v>26.99999999999999</v>
      </c>
      <c r="D33" s="3" t="e">
        <f>VLOOKUP(Arkusz1!C48,A2:B301,2,FALSE)</f>
        <v>#N/A</v>
      </c>
    </row>
    <row r="34" spans="1:4" ht="12.75">
      <c r="A34" s="3">
        <v>33</v>
      </c>
      <c r="B34" s="17">
        <f t="shared" si="1"/>
        <v>27.69999999999999</v>
      </c>
      <c r="D34" s="3" t="e">
        <f>VLOOKUP(Arkusz1!C49,A2:B301,2,FALSE)</f>
        <v>#N/A</v>
      </c>
    </row>
    <row r="35" spans="1:4" ht="12.75">
      <c r="A35" s="3">
        <v>34</v>
      </c>
      <c r="B35" s="17">
        <f t="shared" si="1"/>
        <v>28.399999999999988</v>
      </c>
      <c r="D35" s="3" t="e">
        <f>VLOOKUP(Arkusz1!C50,A2:B301,2,FALSE)</f>
        <v>#N/A</v>
      </c>
    </row>
    <row r="36" spans="1:4" ht="12.75">
      <c r="A36" s="3">
        <v>35</v>
      </c>
      <c r="B36" s="17">
        <f t="shared" si="1"/>
        <v>29.099999999999987</v>
      </c>
      <c r="D36" s="3" t="e">
        <f>VLOOKUP(Arkusz1!C51,A2:B301,2,FALSE)</f>
        <v>#N/A</v>
      </c>
    </row>
    <row r="37" spans="1:4" ht="12.75">
      <c r="A37" s="3">
        <v>36</v>
      </c>
      <c r="B37" s="17">
        <f t="shared" si="1"/>
        <v>29.799999999999986</v>
      </c>
      <c r="D37" s="3" t="e">
        <f>VLOOKUP(Arkusz1!C52,A2:B301,2,FALSE)</f>
        <v>#N/A</v>
      </c>
    </row>
    <row r="38" spans="1:4" ht="12.75">
      <c r="A38" s="3">
        <v>37</v>
      </c>
      <c r="B38" s="17">
        <f t="shared" si="1"/>
        <v>30.499999999999986</v>
      </c>
      <c r="D38" s="3" t="e">
        <f>VLOOKUP(Arkusz1!C53,A2:B301,2,FALSE)</f>
        <v>#N/A</v>
      </c>
    </row>
    <row r="39" spans="1:4" ht="12.75">
      <c r="A39" s="3">
        <v>38</v>
      </c>
      <c r="B39" s="17">
        <f t="shared" si="1"/>
        <v>31.199999999999985</v>
      </c>
      <c r="D39" s="3" t="e">
        <f>VLOOKUP(Arkusz1!C54,A2:B301,2,FALSE)</f>
        <v>#N/A</v>
      </c>
    </row>
    <row r="40" spans="1:4" ht="12.75">
      <c r="A40" s="3">
        <v>39</v>
      </c>
      <c r="B40" s="17">
        <f t="shared" si="1"/>
        <v>31.899999999999984</v>
      </c>
      <c r="D40" s="3" t="e">
        <f>VLOOKUP(Arkusz1!C55,A2:B301,2,FALSE)</f>
        <v>#N/A</v>
      </c>
    </row>
    <row r="41" spans="1:4" ht="12.75">
      <c r="A41" s="3">
        <v>40</v>
      </c>
      <c r="B41" s="17">
        <f t="shared" si="1"/>
        <v>32.59999999999999</v>
      </c>
      <c r="D41" s="3" t="e">
        <f>VLOOKUP(Arkusz1!C56,A2:B301,2,FALSE)</f>
        <v>#N/A</v>
      </c>
    </row>
    <row r="42" spans="1:4" ht="12.75">
      <c r="A42" s="3">
        <v>41</v>
      </c>
      <c r="B42" s="17">
        <f t="shared" si="1"/>
        <v>33.29999999999999</v>
      </c>
      <c r="D42" s="3" t="e">
        <f>VLOOKUP(Arkusz1!C57,A2:B301,2,FALSE)</f>
        <v>#N/A</v>
      </c>
    </row>
    <row r="43" spans="1:4" ht="12.75">
      <c r="A43" s="3">
        <v>42</v>
      </c>
      <c r="B43" s="17">
        <f t="shared" si="1"/>
        <v>33.99999999999999</v>
      </c>
      <c r="D43" s="3" t="e">
        <f>VLOOKUP(Arkusz1!C58,A2:B301,2,FALSE)</f>
        <v>#N/A</v>
      </c>
    </row>
    <row r="44" spans="1:4" ht="12.75">
      <c r="A44" s="3">
        <v>43</v>
      </c>
      <c r="B44" s="17">
        <f t="shared" si="1"/>
        <v>34.699999999999996</v>
      </c>
      <c r="D44" s="3" t="e">
        <f>VLOOKUP(Arkusz1!C59,A2:B301,2,FALSE)</f>
        <v>#N/A</v>
      </c>
    </row>
    <row r="45" spans="1:4" ht="12.75">
      <c r="A45" s="3">
        <v>44</v>
      </c>
      <c r="B45" s="17">
        <f t="shared" si="1"/>
        <v>35.4</v>
      </c>
      <c r="D45" s="3" t="e">
        <f>VLOOKUP(Arkusz1!C60,A2:B301,2,FALSE)</f>
        <v>#N/A</v>
      </c>
    </row>
    <row r="46" spans="1:4" ht="12.75">
      <c r="A46" s="3">
        <v>45</v>
      </c>
      <c r="B46" s="17">
        <f t="shared" si="1"/>
        <v>36.1</v>
      </c>
      <c r="D46" s="3" t="e">
        <f>VLOOKUP(Arkusz1!C61,A2:B301,2,FALSE)</f>
        <v>#N/A</v>
      </c>
    </row>
    <row r="47" spans="1:4" ht="12.75">
      <c r="A47" s="3">
        <v>46</v>
      </c>
      <c r="B47" s="17">
        <f t="shared" si="1"/>
        <v>36.800000000000004</v>
      </c>
      <c r="D47" s="3" t="e">
        <f>VLOOKUP(Arkusz1!C62,A2:B301,2,FALSE)</f>
        <v>#N/A</v>
      </c>
    </row>
    <row r="48" spans="1:4" ht="12.75">
      <c r="A48" s="3">
        <v>47</v>
      </c>
      <c r="B48" s="17">
        <f t="shared" si="1"/>
        <v>37.50000000000001</v>
      </c>
      <c r="D48" s="3" t="e">
        <f>VLOOKUP(Arkusz1!C63,A2:B301,2,FALSE)</f>
        <v>#N/A</v>
      </c>
    </row>
    <row r="49" spans="1:4" ht="12.75">
      <c r="A49" s="3">
        <v>48</v>
      </c>
      <c r="B49" s="17">
        <f t="shared" si="1"/>
        <v>38.20000000000001</v>
      </c>
      <c r="D49" s="3" t="e">
        <f>VLOOKUP(Arkusz1!C64,A2:B301,2,FALSE)</f>
        <v>#N/A</v>
      </c>
    </row>
    <row r="50" spans="1:4" ht="12.75">
      <c r="A50" s="3">
        <v>49</v>
      </c>
      <c r="B50" s="17">
        <f t="shared" si="1"/>
        <v>38.90000000000001</v>
      </c>
      <c r="D50" s="3" t="e">
        <f>VLOOKUP(Arkusz1!C65,A2:B301,2,FALSE)</f>
        <v>#N/A</v>
      </c>
    </row>
    <row r="51" spans="1:4" ht="12.75">
      <c r="A51" s="3">
        <v>50</v>
      </c>
      <c r="B51" s="17">
        <f t="shared" si="1"/>
        <v>39.600000000000016</v>
      </c>
      <c r="D51" s="3" t="e">
        <f>VLOOKUP(Arkusz1!C66,A2:B301,2,FALSE)</f>
        <v>#N/A</v>
      </c>
    </row>
    <row r="52" spans="1:4" ht="12.75">
      <c r="A52" s="3">
        <v>51</v>
      </c>
      <c r="B52" s="17">
        <f>B51+0.47</f>
        <v>40.070000000000014</v>
      </c>
      <c r="D52" s="3" t="e">
        <f>VLOOKUP(Arkusz1!C67,A2:B301,2,FALSE)</f>
        <v>#N/A</v>
      </c>
    </row>
    <row r="53" spans="1:4" ht="12.75">
      <c r="A53" s="3">
        <v>52</v>
      </c>
      <c r="B53" s="17">
        <f aca="true" t="shared" si="2" ref="B53:B116">B52+0.47</f>
        <v>40.54000000000001</v>
      </c>
      <c r="D53" s="3" t="e">
        <f>VLOOKUP(Arkusz1!C68,A2:B301,2,FALSE)</f>
        <v>#N/A</v>
      </c>
    </row>
    <row r="54" spans="1:4" ht="12.75">
      <c r="A54" s="3">
        <v>53</v>
      </c>
      <c r="B54" s="17">
        <f t="shared" si="2"/>
        <v>41.01000000000001</v>
      </c>
      <c r="D54" s="3" t="e">
        <f>VLOOKUP(Arkusz1!C69,A2:B301,2,FALSE)</f>
        <v>#N/A</v>
      </c>
    </row>
    <row r="55" spans="1:4" ht="12.75">
      <c r="A55" s="3">
        <v>54</v>
      </c>
      <c r="B55" s="17">
        <f t="shared" si="2"/>
        <v>41.48000000000001</v>
      </c>
      <c r="D55" s="3" t="e">
        <f>VLOOKUP(Arkusz1!C70,A2:B301,2,FALSE)</f>
        <v>#N/A</v>
      </c>
    </row>
    <row r="56" spans="1:4" ht="12.75">
      <c r="A56" s="3">
        <v>55</v>
      </c>
      <c r="B56" s="17">
        <f t="shared" si="2"/>
        <v>41.95000000000001</v>
      </c>
      <c r="D56" s="3" t="e">
        <f>VLOOKUP(Arkusz1!C71,A2:B301,2,FALSE)</f>
        <v>#N/A</v>
      </c>
    </row>
    <row r="57" spans="1:4" ht="12.75">
      <c r="A57" s="3">
        <v>56</v>
      </c>
      <c r="B57" s="17">
        <f t="shared" si="2"/>
        <v>42.42000000000001</v>
      </c>
      <c r="D57" s="3" t="e">
        <f>VLOOKUP(Arkusz1!C72,A2:B301,2,FALSE)</f>
        <v>#N/A</v>
      </c>
    </row>
    <row r="58" spans="1:4" ht="12.75">
      <c r="A58" s="3">
        <v>57</v>
      </c>
      <c r="B58" s="17">
        <f t="shared" si="2"/>
        <v>42.89000000000001</v>
      </c>
      <c r="D58" s="3" t="e">
        <f>VLOOKUP(Arkusz1!C73,A2:B301,2,FALSE)</f>
        <v>#N/A</v>
      </c>
    </row>
    <row r="59" spans="1:4" ht="12.75">
      <c r="A59" s="3">
        <v>58</v>
      </c>
      <c r="B59" s="17">
        <f t="shared" si="2"/>
        <v>43.36000000000001</v>
      </c>
      <c r="D59" s="3" t="e">
        <f>VLOOKUP(Arkusz1!C74,A2:B301,2,FALSE)</f>
        <v>#N/A</v>
      </c>
    </row>
    <row r="60" spans="1:4" ht="12.75">
      <c r="A60" s="3">
        <v>59</v>
      </c>
      <c r="B60" s="17">
        <f t="shared" si="2"/>
        <v>43.830000000000005</v>
      </c>
      <c r="D60" s="3" t="e">
        <f>VLOOKUP(Arkusz1!C75,A2:B301,2,FALSE)</f>
        <v>#N/A</v>
      </c>
    </row>
    <row r="61" spans="1:4" ht="12.75">
      <c r="A61" s="3">
        <v>60</v>
      </c>
      <c r="B61" s="17">
        <f t="shared" si="2"/>
        <v>44.300000000000004</v>
      </c>
      <c r="D61" s="3" t="e">
        <f>VLOOKUP(Arkusz1!C76,A2:B301,2,FALSE)</f>
        <v>#N/A</v>
      </c>
    </row>
    <row r="62" spans="1:4" ht="12.75">
      <c r="A62" s="3">
        <v>61</v>
      </c>
      <c r="B62" s="17">
        <f t="shared" si="2"/>
        <v>44.77</v>
      </c>
      <c r="D62" s="3" t="e">
        <f>VLOOKUP(Arkusz1!C77,A2:B301,2,FALSE)</f>
        <v>#N/A</v>
      </c>
    </row>
    <row r="63" spans="1:4" ht="12.75">
      <c r="A63" s="3">
        <v>62</v>
      </c>
      <c r="B63" s="17">
        <f t="shared" si="2"/>
        <v>45.24</v>
      </c>
      <c r="D63" s="3" t="e">
        <f>VLOOKUP(Arkusz1!C78,A2:B301,2,FALSE)</f>
        <v>#N/A</v>
      </c>
    </row>
    <row r="64" spans="1:4" ht="12.75">
      <c r="A64" s="3">
        <v>63</v>
      </c>
      <c r="B64" s="17">
        <f t="shared" si="2"/>
        <v>45.71</v>
      </c>
      <c r="D64" s="3" t="e">
        <f>VLOOKUP(Arkusz1!C79,A2:B301,2,FALSE)</f>
        <v>#N/A</v>
      </c>
    </row>
    <row r="65" spans="1:4" ht="12.75">
      <c r="A65" s="3">
        <v>64</v>
      </c>
      <c r="B65" s="17">
        <f t="shared" si="2"/>
        <v>46.18</v>
      </c>
      <c r="D65" s="3" t="e">
        <f>VLOOKUP(Arkusz1!C80,A2:B301,2,FALSE)</f>
        <v>#N/A</v>
      </c>
    </row>
    <row r="66" spans="1:4" ht="12.75">
      <c r="A66" s="3">
        <v>65</v>
      </c>
      <c r="B66" s="17">
        <f t="shared" si="2"/>
        <v>46.65</v>
      </c>
      <c r="D66" s="3" t="e">
        <f>VLOOKUP(Arkusz1!C81,A2:B301,2,FALSE)</f>
        <v>#N/A</v>
      </c>
    </row>
    <row r="67" spans="1:4" ht="12.75">
      <c r="A67" s="3">
        <v>66</v>
      </c>
      <c r="B67" s="17">
        <f t="shared" si="2"/>
        <v>47.12</v>
      </c>
      <c r="D67" s="3" t="e">
        <f>VLOOKUP(Arkusz1!C82,A2:B301,2,FALSE)</f>
        <v>#N/A</v>
      </c>
    </row>
    <row r="68" spans="1:4" ht="12.75">
      <c r="A68" s="3">
        <v>67</v>
      </c>
      <c r="B68" s="17">
        <f t="shared" si="2"/>
        <v>47.589999999999996</v>
      </c>
      <c r="D68" s="3" t="e">
        <f>VLOOKUP(Arkusz1!C83,A2:B301,2,FALSE)</f>
        <v>#N/A</v>
      </c>
    </row>
    <row r="69" spans="1:4" ht="12.75">
      <c r="A69" s="3">
        <v>68</v>
      </c>
      <c r="B69" s="17">
        <f t="shared" si="2"/>
        <v>48.059999999999995</v>
      </c>
      <c r="D69" s="3" t="e">
        <f>VLOOKUP(Arkusz1!C84,A2:B301,2,FALSE)</f>
        <v>#N/A</v>
      </c>
    </row>
    <row r="70" spans="1:4" ht="12.75">
      <c r="A70" s="3">
        <v>69</v>
      </c>
      <c r="B70" s="17">
        <f t="shared" si="2"/>
        <v>48.529999999999994</v>
      </c>
      <c r="D70" s="3" t="e">
        <f>VLOOKUP(Arkusz1!C85,A2:B301,2,FALSE)</f>
        <v>#N/A</v>
      </c>
    </row>
    <row r="71" spans="1:4" ht="12.75">
      <c r="A71" s="3">
        <v>70</v>
      </c>
      <c r="B71" s="17">
        <f t="shared" si="2"/>
        <v>48.99999999999999</v>
      </c>
      <c r="D71" s="3" t="e">
        <f>VLOOKUP(Arkusz1!C86,A2:B301,2,FALSE)</f>
        <v>#N/A</v>
      </c>
    </row>
    <row r="72" spans="1:4" ht="12.75">
      <c r="A72" s="3">
        <v>71</v>
      </c>
      <c r="B72" s="17">
        <f t="shared" si="2"/>
        <v>49.46999999999999</v>
      </c>
      <c r="D72" s="3" t="e">
        <f>VLOOKUP(Arkusz1!C87,A2:B301,2,FALSE)</f>
        <v>#N/A</v>
      </c>
    </row>
    <row r="73" spans="1:4" ht="12.75">
      <c r="A73" s="3">
        <v>72</v>
      </c>
      <c r="B73" s="17">
        <f t="shared" si="2"/>
        <v>49.93999999999999</v>
      </c>
      <c r="D73" s="3" t="e">
        <f>VLOOKUP(Arkusz1!C88,A2:B301,2,FALSE)</f>
        <v>#N/A</v>
      </c>
    </row>
    <row r="74" spans="1:4" ht="12.75">
      <c r="A74" s="3">
        <v>73</v>
      </c>
      <c r="B74" s="17">
        <f t="shared" si="2"/>
        <v>50.40999999999999</v>
      </c>
      <c r="D74" s="3" t="e">
        <f>VLOOKUP(Arkusz1!C89,A2:B301,2,FALSE)</f>
        <v>#N/A</v>
      </c>
    </row>
    <row r="75" spans="1:4" ht="12.75">
      <c r="A75" s="3">
        <v>74</v>
      </c>
      <c r="B75" s="17">
        <f t="shared" si="2"/>
        <v>50.87999999999999</v>
      </c>
      <c r="D75" s="3" t="e">
        <f>VLOOKUP(Arkusz1!C90,A2:B301,2,FALSE)</f>
        <v>#N/A</v>
      </c>
    </row>
    <row r="76" spans="1:4" ht="12.75">
      <c r="A76" s="3">
        <v>75</v>
      </c>
      <c r="B76" s="17">
        <f t="shared" si="2"/>
        <v>51.34999999999999</v>
      </c>
      <c r="D76" s="3" t="e">
        <f>VLOOKUP(Arkusz1!C91,A2:B301,2,FALSE)</f>
        <v>#N/A</v>
      </c>
    </row>
    <row r="77" spans="1:4" ht="12.75">
      <c r="A77" s="3">
        <v>76</v>
      </c>
      <c r="B77" s="17">
        <f t="shared" si="2"/>
        <v>51.819999999999986</v>
      </c>
      <c r="D77" s="3" t="e">
        <f>VLOOKUP(Arkusz1!C92,A2:B301,2,FALSE)</f>
        <v>#N/A</v>
      </c>
    </row>
    <row r="78" spans="1:4" ht="12.75">
      <c r="A78" s="3">
        <v>77</v>
      </c>
      <c r="B78" s="17">
        <f t="shared" si="2"/>
        <v>52.289999999999985</v>
      </c>
      <c r="D78" s="3" t="e">
        <f>VLOOKUP(Arkusz1!C93,A2:B301,2,FALSE)</f>
        <v>#N/A</v>
      </c>
    </row>
    <row r="79" spans="1:4" ht="12.75">
      <c r="A79" s="3">
        <v>78</v>
      </c>
      <c r="B79" s="17">
        <f t="shared" si="2"/>
        <v>52.759999999999984</v>
      </c>
      <c r="D79" s="3" t="e">
        <f>VLOOKUP(Arkusz1!C94,A2:B301,2,FALSE)</f>
        <v>#N/A</v>
      </c>
    </row>
    <row r="80" spans="1:4" ht="12.75">
      <c r="A80" s="3">
        <v>79</v>
      </c>
      <c r="B80" s="17">
        <f t="shared" si="2"/>
        <v>53.22999999999998</v>
      </c>
      <c r="D80" s="3" t="e">
        <f>VLOOKUP(Arkusz1!C95,A2:B301,2,FALSE)</f>
        <v>#N/A</v>
      </c>
    </row>
    <row r="81" spans="1:4" ht="12.75">
      <c r="A81" s="3">
        <v>80</v>
      </c>
      <c r="B81" s="17">
        <f t="shared" si="2"/>
        <v>53.69999999999998</v>
      </c>
      <c r="D81" s="3" t="e">
        <f>VLOOKUP(Arkusz1!C96,A2:B301,2,FALSE)</f>
        <v>#N/A</v>
      </c>
    </row>
    <row r="82" spans="1:4" ht="12.75">
      <c r="A82" s="3">
        <v>81</v>
      </c>
      <c r="B82" s="17">
        <f t="shared" si="2"/>
        <v>54.16999999999998</v>
      </c>
      <c r="D82" s="3" t="e">
        <f>VLOOKUP(Arkusz1!C97,A2:B301,2,FALSE)</f>
        <v>#N/A</v>
      </c>
    </row>
    <row r="83" spans="1:4" ht="12.75">
      <c r="A83" s="3">
        <v>82</v>
      </c>
      <c r="B83" s="17">
        <f t="shared" si="2"/>
        <v>54.63999999999998</v>
      </c>
      <c r="D83" s="3" t="e">
        <f>VLOOKUP(Arkusz1!C98,A2:B301,2,FALSE)</f>
        <v>#N/A</v>
      </c>
    </row>
    <row r="84" spans="1:4" ht="12.75">
      <c r="A84" s="3">
        <v>83</v>
      </c>
      <c r="B84" s="17">
        <f t="shared" si="2"/>
        <v>55.10999999999998</v>
      </c>
      <c r="D84" s="3" t="e">
        <f>VLOOKUP(Arkusz1!C99,A2:B301,2,FALSE)</f>
        <v>#N/A</v>
      </c>
    </row>
    <row r="85" spans="1:4" ht="12.75">
      <c r="A85" s="3">
        <v>84</v>
      </c>
      <c r="B85" s="17">
        <f t="shared" si="2"/>
        <v>55.57999999999998</v>
      </c>
      <c r="D85" s="3" t="e">
        <f>VLOOKUP(Arkusz1!C100,A2:B301,2,FALSE)</f>
        <v>#N/A</v>
      </c>
    </row>
    <row r="86" spans="1:4" ht="12.75">
      <c r="A86" s="3">
        <v>85</v>
      </c>
      <c r="B86" s="17">
        <f t="shared" si="2"/>
        <v>56.049999999999976</v>
      </c>
      <c r="D86" s="3" t="e">
        <f>VLOOKUP(Arkusz1!C101,A2:B301,2,FALSE)</f>
        <v>#N/A</v>
      </c>
    </row>
    <row r="87" spans="1:4" ht="12.75">
      <c r="A87" s="3">
        <v>86</v>
      </c>
      <c r="B87" s="17">
        <f t="shared" si="2"/>
        <v>56.519999999999975</v>
      </c>
      <c r="D87" s="3" t="e">
        <f>VLOOKUP(Arkusz1!C102,A2:B301,2,FALSE)</f>
        <v>#N/A</v>
      </c>
    </row>
    <row r="88" spans="1:4" ht="12.75">
      <c r="A88" s="3">
        <v>87</v>
      </c>
      <c r="B88" s="17">
        <f t="shared" si="2"/>
        <v>56.989999999999974</v>
      </c>
      <c r="D88" s="3" t="e">
        <f>VLOOKUP(Arkusz1!C103,A2:B301,2,FALSE)</f>
        <v>#N/A</v>
      </c>
    </row>
    <row r="89" spans="1:4" ht="12.75">
      <c r="A89" s="3">
        <v>88</v>
      </c>
      <c r="B89" s="17">
        <f t="shared" si="2"/>
        <v>57.45999999999997</v>
      </c>
      <c r="D89" s="3" t="e">
        <f>VLOOKUP(Arkusz1!C104,A2:B301,2,FALSE)</f>
        <v>#N/A</v>
      </c>
    </row>
    <row r="90" spans="1:4" ht="12.75">
      <c r="A90" s="3">
        <v>89</v>
      </c>
      <c r="B90" s="17">
        <f t="shared" si="2"/>
        <v>57.92999999999997</v>
      </c>
      <c r="D90" s="3" t="e">
        <f>VLOOKUP(Arkusz1!C105,A2:B301,2,FALSE)</f>
        <v>#N/A</v>
      </c>
    </row>
    <row r="91" spans="1:4" ht="12.75">
      <c r="A91" s="3">
        <v>90</v>
      </c>
      <c r="B91" s="17">
        <f t="shared" si="2"/>
        <v>58.39999999999997</v>
      </c>
      <c r="D91" s="3" t="e">
        <f>VLOOKUP(Arkusz1!C106,A2:B301,2,FALSE)</f>
        <v>#N/A</v>
      </c>
    </row>
    <row r="92" spans="1:4" ht="12.75">
      <c r="A92" s="3">
        <v>91</v>
      </c>
      <c r="B92" s="17">
        <f t="shared" si="2"/>
        <v>58.86999999999997</v>
      </c>
      <c r="D92" s="3" t="e">
        <f>VLOOKUP(Arkusz1!C107,A2:B301,2,FALSE)</f>
        <v>#N/A</v>
      </c>
    </row>
    <row r="93" spans="1:4" ht="12.75">
      <c r="A93" s="3">
        <v>92</v>
      </c>
      <c r="B93" s="17">
        <f t="shared" si="2"/>
        <v>59.33999999999997</v>
      </c>
      <c r="D93" s="3" t="e">
        <f>VLOOKUP(Arkusz1!C108,A2:B301,2,FALSE)</f>
        <v>#N/A</v>
      </c>
    </row>
    <row r="94" spans="1:4" ht="12.75">
      <c r="A94" s="3">
        <v>93</v>
      </c>
      <c r="B94" s="17">
        <f t="shared" si="2"/>
        <v>59.80999999999997</v>
      </c>
      <c r="D94" s="3" t="e">
        <f>VLOOKUP(Arkusz1!C109,A2:B301,2,FALSE)</f>
        <v>#N/A</v>
      </c>
    </row>
    <row r="95" spans="1:4" ht="12.75">
      <c r="A95" s="3">
        <v>94</v>
      </c>
      <c r="B95" s="17">
        <f t="shared" si="2"/>
        <v>60.279999999999966</v>
      </c>
      <c r="D95" s="3" t="e">
        <f>VLOOKUP(Arkusz1!C110,A2:B301,2,FALSE)</f>
        <v>#N/A</v>
      </c>
    </row>
    <row r="96" spans="1:4" ht="12.75">
      <c r="A96" s="3">
        <v>95</v>
      </c>
      <c r="B96" s="17">
        <f t="shared" si="2"/>
        <v>60.749999999999964</v>
      </c>
      <c r="D96" s="3" t="e">
        <f>VLOOKUP(Arkusz1!C111,A2:B301,2,FALSE)</f>
        <v>#N/A</v>
      </c>
    </row>
    <row r="97" spans="1:4" ht="12.75">
      <c r="A97" s="3">
        <v>96</v>
      </c>
      <c r="B97" s="17">
        <f t="shared" si="2"/>
        <v>61.21999999999996</v>
      </c>
      <c r="D97" s="3" t="e">
        <f>VLOOKUP(Arkusz1!C112,A2:B301,2,FALSE)</f>
        <v>#N/A</v>
      </c>
    </row>
    <row r="98" spans="1:4" ht="12.75">
      <c r="A98" s="3">
        <v>97</v>
      </c>
      <c r="B98" s="17">
        <f t="shared" si="2"/>
        <v>61.68999999999996</v>
      </c>
      <c r="D98" s="3" t="e">
        <f>VLOOKUP(Arkusz1!C113,A2:B301,2,FALSE)</f>
        <v>#N/A</v>
      </c>
    </row>
    <row r="99" spans="1:4" ht="12.75">
      <c r="A99" s="3">
        <v>98</v>
      </c>
      <c r="B99" s="17">
        <f t="shared" si="2"/>
        <v>62.15999999999996</v>
      </c>
      <c r="D99" s="3" t="e">
        <f>VLOOKUP(Arkusz1!C114,A2:B301,2,FALSE)</f>
        <v>#N/A</v>
      </c>
    </row>
    <row r="100" spans="1:4" ht="12.75">
      <c r="A100" s="3">
        <v>99</v>
      </c>
      <c r="B100" s="17">
        <f t="shared" si="2"/>
        <v>62.62999999999996</v>
      </c>
      <c r="D100" s="3" t="e">
        <f>VLOOKUP(Arkusz1!C115,A2:B301,2,FALSE)</f>
        <v>#N/A</v>
      </c>
    </row>
    <row r="101" spans="1:4" ht="12.75">
      <c r="A101" s="3">
        <v>100</v>
      </c>
      <c r="B101" s="17">
        <f t="shared" si="2"/>
        <v>63.09999999999996</v>
      </c>
      <c r="D101" s="3" t="e">
        <f>VLOOKUP(Arkusz1!C116,A2:B301,2,FALSE)</f>
        <v>#N/A</v>
      </c>
    </row>
    <row r="102" spans="1:4" ht="12.75">
      <c r="A102" s="3">
        <v>101</v>
      </c>
      <c r="B102" s="17">
        <f t="shared" si="2"/>
        <v>63.56999999999996</v>
      </c>
      <c r="D102" s="3" t="e">
        <f>VLOOKUP(Arkusz1!C117,A2:B301,2,FALSE)</f>
        <v>#N/A</v>
      </c>
    </row>
    <row r="103" spans="1:4" ht="12.75">
      <c r="A103" s="3">
        <v>102</v>
      </c>
      <c r="B103" s="17">
        <f t="shared" si="2"/>
        <v>64.03999999999996</v>
      </c>
      <c r="D103" s="3" t="e">
        <f>VLOOKUP(Arkusz1!C118,A2:B301,2,FALSE)</f>
        <v>#N/A</v>
      </c>
    </row>
    <row r="104" spans="1:4" ht="12.75">
      <c r="A104" s="3">
        <v>103</v>
      </c>
      <c r="B104" s="17">
        <f t="shared" si="2"/>
        <v>64.50999999999996</v>
      </c>
      <c r="D104" s="3" t="e">
        <f>VLOOKUP(Arkusz1!C119,A2:B301,2,FALSE)</f>
        <v>#N/A</v>
      </c>
    </row>
    <row r="105" spans="1:4" ht="12.75">
      <c r="A105" s="3">
        <v>104</v>
      </c>
      <c r="B105" s="17">
        <f t="shared" si="2"/>
        <v>64.97999999999996</v>
      </c>
      <c r="D105" s="3" t="e">
        <f>VLOOKUP(Arkusz1!C120,A2:B301,2,FALSE)</f>
        <v>#N/A</v>
      </c>
    </row>
    <row r="106" spans="1:4" ht="12.75">
      <c r="A106" s="3">
        <v>105</v>
      </c>
      <c r="B106" s="17">
        <f t="shared" si="2"/>
        <v>65.44999999999996</v>
      </c>
      <c r="D106" s="3" t="e">
        <f>VLOOKUP(Arkusz1!C121,A2:B301,2,FALSE)</f>
        <v>#N/A</v>
      </c>
    </row>
    <row r="107" spans="1:4" ht="12.75">
      <c r="A107" s="3">
        <v>106</v>
      </c>
      <c r="B107" s="17">
        <f t="shared" si="2"/>
        <v>65.91999999999996</v>
      </c>
      <c r="D107" s="3" t="e">
        <f>VLOOKUP(Arkusz1!C122,A2:B301,2,FALSE)</f>
        <v>#N/A</v>
      </c>
    </row>
    <row r="108" spans="1:4" ht="12.75">
      <c r="A108" s="3">
        <v>107</v>
      </c>
      <c r="B108" s="17">
        <f t="shared" si="2"/>
        <v>66.38999999999996</v>
      </c>
      <c r="D108" s="3" t="e">
        <f>VLOOKUP(Arkusz1!C123,A2:B301,2,FALSE)</f>
        <v>#N/A</v>
      </c>
    </row>
    <row r="109" spans="1:4" ht="12.75">
      <c r="A109" s="3">
        <v>108</v>
      </c>
      <c r="B109" s="17">
        <f t="shared" si="2"/>
        <v>66.85999999999996</v>
      </c>
      <c r="D109" s="3" t="e">
        <f>VLOOKUP(Arkusz1!C124,A2:B301,2,FALSE)</f>
        <v>#N/A</v>
      </c>
    </row>
    <row r="110" spans="1:4" ht="12.75">
      <c r="A110" s="3">
        <v>109</v>
      </c>
      <c r="B110" s="17">
        <f t="shared" si="2"/>
        <v>67.32999999999996</v>
      </c>
      <c r="D110" s="3" t="e">
        <f>VLOOKUP(Arkusz1!C125,A2:B301,2,FALSE)</f>
        <v>#N/A</v>
      </c>
    </row>
    <row r="111" spans="1:4" ht="12.75">
      <c r="A111" s="3">
        <v>110</v>
      </c>
      <c r="B111" s="17">
        <f t="shared" si="2"/>
        <v>67.79999999999995</v>
      </c>
      <c r="D111" s="3" t="e">
        <f>VLOOKUP(Arkusz1!C126,A2:B301,2,FALSE)</f>
        <v>#N/A</v>
      </c>
    </row>
    <row r="112" spans="1:4" ht="12.75">
      <c r="A112" s="3">
        <v>111</v>
      </c>
      <c r="B112" s="17">
        <f t="shared" si="2"/>
        <v>68.26999999999995</v>
      </c>
      <c r="D112" s="3" t="e">
        <f>VLOOKUP(Arkusz1!C127,A2:B301,2,FALSE)</f>
        <v>#N/A</v>
      </c>
    </row>
    <row r="113" spans="1:4" ht="12.75">
      <c r="A113" s="3">
        <v>112</v>
      </c>
      <c r="B113" s="17">
        <f t="shared" si="2"/>
        <v>68.73999999999995</v>
      </c>
      <c r="D113" s="3" t="e">
        <f>VLOOKUP(Arkusz1!C128,A2:B301,2,FALSE)</f>
        <v>#N/A</v>
      </c>
    </row>
    <row r="114" spans="1:4" ht="12.75">
      <c r="A114" s="3">
        <v>113</v>
      </c>
      <c r="B114" s="17">
        <f t="shared" si="2"/>
        <v>69.20999999999995</v>
      </c>
      <c r="D114" s="3" t="e">
        <f>VLOOKUP(Arkusz1!C129,A2:B301,2,FALSE)</f>
        <v>#N/A</v>
      </c>
    </row>
    <row r="115" spans="1:4" ht="12.75">
      <c r="A115" s="3">
        <v>114</v>
      </c>
      <c r="B115" s="17">
        <f t="shared" si="2"/>
        <v>69.67999999999995</v>
      </c>
      <c r="D115" s="3" t="e">
        <f>VLOOKUP(Arkusz1!C130,A2:B301,2,FALSE)</f>
        <v>#N/A</v>
      </c>
    </row>
    <row r="116" spans="1:4" ht="12.75">
      <c r="A116" s="3">
        <v>115</v>
      </c>
      <c r="B116" s="17">
        <f t="shared" si="2"/>
        <v>70.14999999999995</v>
      </c>
      <c r="D116" s="3" t="e">
        <f>VLOOKUP(Arkusz1!C131,A2:B301,2,FALSE)</f>
        <v>#N/A</v>
      </c>
    </row>
    <row r="117" spans="1:4" ht="12.75">
      <c r="A117" s="3">
        <v>116</v>
      </c>
      <c r="B117" s="17">
        <f aca="true" t="shared" si="3" ref="B117:B180">B116+0.47</f>
        <v>70.61999999999995</v>
      </c>
      <c r="D117" s="3" t="e">
        <f>VLOOKUP(Arkusz1!C132,A2:B301,2,FALSE)</f>
        <v>#N/A</v>
      </c>
    </row>
    <row r="118" spans="1:4" ht="12.75">
      <c r="A118" s="3">
        <v>117</v>
      </c>
      <c r="B118" s="17">
        <f t="shared" si="3"/>
        <v>71.08999999999995</v>
      </c>
      <c r="D118" s="3" t="e">
        <f>VLOOKUP(Arkusz1!C133,A2:B301,2,FALSE)</f>
        <v>#N/A</v>
      </c>
    </row>
    <row r="119" spans="1:4" ht="12.75">
      <c r="A119" s="3">
        <v>118</v>
      </c>
      <c r="B119" s="17">
        <f t="shared" si="3"/>
        <v>71.55999999999995</v>
      </c>
      <c r="D119" s="3" t="e">
        <f>VLOOKUP(Arkusz1!C134,A2:B301,2,FALSE)</f>
        <v>#N/A</v>
      </c>
    </row>
    <row r="120" spans="1:4" ht="12.75">
      <c r="A120" s="3">
        <v>119</v>
      </c>
      <c r="B120" s="17">
        <f t="shared" si="3"/>
        <v>72.02999999999994</v>
      </c>
      <c r="D120" s="3" t="e">
        <f>VLOOKUP(Arkusz1!C135,A2:B301,2,FALSE)</f>
        <v>#N/A</v>
      </c>
    </row>
    <row r="121" spans="1:4" ht="12.75">
      <c r="A121" s="3">
        <v>120</v>
      </c>
      <c r="B121" s="17">
        <f t="shared" si="3"/>
        <v>72.49999999999994</v>
      </c>
      <c r="D121" s="3" t="e">
        <f>VLOOKUP(Arkusz1!C136,A2:B301,2,FALSE)</f>
        <v>#N/A</v>
      </c>
    </row>
    <row r="122" spans="1:4" ht="12.75">
      <c r="A122" s="3">
        <v>121</v>
      </c>
      <c r="B122" s="17">
        <f t="shared" si="3"/>
        <v>72.96999999999994</v>
      </c>
      <c r="D122" s="3" t="e">
        <f>VLOOKUP(Arkusz1!C137,A2:B301,2,FALSE)</f>
        <v>#N/A</v>
      </c>
    </row>
    <row r="123" spans="1:4" ht="12.75">
      <c r="A123" s="3">
        <v>122</v>
      </c>
      <c r="B123" s="17">
        <f t="shared" si="3"/>
        <v>73.43999999999994</v>
      </c>
      <c r="D123" s="3" t="e">
        <f>VLOOKUP(Arkusz1!C138,A2:B301,2,FALSE)</f>
        <v>#N/A</v>
      </c>
    </row>
    <row r="124" spans="1:4" ht="12.75">
      <c r="A124" s="3">
        <v>123</v>
      </c>
      <c r="B124" s="17">
        <f t="shared" si="3"/>
        <v>73.90999999999994</v>
      </c>
      <c r="D124" s="3" t="e">
        <f>VLOOKUP(Arkusz1!C139,A2:B301,2,FALSE)</f>
        <v>#N/A</v>
      </c>
    </row>
    <row r="125" spans="1:4" ht="12.75">
      <c r="A125" s="3">
        <v>124</v>
      </c>
      <c r="B125" s="17">
        <f t="shared" si="3"/>
        <v>74.37999999999994</v>
      </c>
      <c r="D125" s="3" t="e">
        <f>VLOOKUP(Arkusz1!C140,A2:B301,2,FALSE)</f>
        <v>#N/A</v>
      </c>
    </row>
    <row r="126" spans="1:4" ht="12.75">
      <c r="A126" s="3">
        <v>125</v>
      </c>
      <c r="B126" s="17">
        <f t="shared" si="3"/>
        <v>74.84999999999994</v>
      </c>
      <c r="D126" s="3" t="e">
        <f>VLOOKUP(Arkusz1!C141,A2:B301,2,FALSE)</f>
        <v>#N/A</v>
      </c>
    </row>
    <row r="127" spans="1:2" ht="12.75">
      <c r="A127" s="3">
        <v>126</v>
      </c>
      <c r="B127" s="17">
        <f t="shared" si="3"/>
        <v>75.31999999999994</v>
      </c>
    </row>
    <row r="128" spans="1:2" ht="12.75">
      <c r="A128" s="3">
        <v>127</v>
      </c>
      <c r="B128" s="17">
        <f t="shared" si="3"/>
        <v>75.78999999999994</v>
      </c>
    </row>
    <row r="129" spans="1:2" ht="12.75">
      <c r="A129" s="3">
        <v>128</v>
      </c>
      <c r="B129" s="17">
        <f t="shared" si="3"/>
        <v>76.25999999999993</v>
      </c>
    </row>
    <row r="130" spans="1:2" ht="12.75">
      <c r="A130" s="3">
        <v>129</v>
      </c>
      <c r="B130" s="17">
        <f t="shared" si="3"/>
        <v>76.72999999999993</v>
      </c>
    </row>
    <row r="131" spans="1:2" ht="12.75">
      <c r="A131" s="3">
        <v>130</v>
      </c>
      <c r="B131" s="17">
        <f t="shared" si="3"/>
        <v>77.19999999999993</v>
      </c>
    </row>
    <row r="132" spans="1:2" ht="12.75">
      <c r="A132" s="3">
        <v>131</v>
      </c>
      <c r="B132" s="17">
        <f t="shared" si="3"/>
        <v>77.66999999999993</v>
      </c>
    </row>
    <row r="133" spans="1:2" ht="12.75">
      <c r="A133" s="3">
        <v>132</v>
      </c>
      <c r="B133" s="17">
        <f t="shared" si="3"/>
        <v>78.13999999999993</v>
      </c>
    </row>
    <row r="134" spans="1:2" ht="12.75">
      <c r="A134" s="3">
        <v>133</v>
      </c>
      <c r="B134" s="17">
        <f t="shared" si="3"/>
        <v>78.60999999999993</v>
      </c>
    </row>
    <row r="135" spans="1:2" ht="12.75">
      <c r="A135" s="3">
        <v>134</v>
      </c>
      <c r="B135" s="17">
        <f t="shared" si="3"/>
        <v>79.07999999999993</v>
      </c>
    </row>
    <row r="136" spans="1:2" ht="12.75">
      <c r="A136" s="3">
        <v>135</v>
      </c>
      <c r="B136" s="17">
        <f t="shared" si="3"/>
        <v>79.54999999999993</v>
      </c>
    </row>
    <row r="137" spans="1:2" ht="12.75">
      <c r="A137" s="3">
        <v>136</v>
      </c>
      <c r="B137" s="17">
        <f t="shared" si="3"/>
        <v>80.01999999999992</v>
      </c>
    </row>
    <row r="138" spans="1:2" ht="12.75">
      <c r="A138" s="3">
        <v>137</v>
      </c>
      <c r="B138" s="17">
        <f t="shared" si="3"/>
        <v>80.48999999999992</v>
      </c>
    </row>
    <row r="139" spans="1:2" ht="12.75">
      <c r="A139" s="3">
        <v>138</v>
      </c>
      <c r="B139" s="17">
        <f t="shared" si="3"/>
        <v>80.95999999999992</v>
      </c>
    </row>
    <row r="140" spans="1:2" ht="12.75">
      <c r="A140" s="3">
        <v>139</v>
      </c>
      <c r="B140" s="17">
        <f t="shared" si="3"/>
        <v>81.42999999999992</v>
      </c>
    </row>
    <row r="141" spans="1:2" ht="12.75">
      <c r="A141" s="3">
        <v>140</v>
      </c>
      <c r="B141" s="17">
        <f t="shared" si="3"/>
        <v>81.89999999999992</v>
      </c>
    </row>
    <row r="142" spans="1:2" ht="12.75">
      <c r="A142" s="3">
        <v>141</v>
      </c>
      <c r="B142" s="17">
        <f t="shared" si="3"/>
        <v>82.36999999999992</v>
      </c>
    </row>
    <row r="143" spans="1:2" ht="12.75">
      <c r="A143" s="3">
        <v>142</v>
      </c>
      <c r="B143" s="17">
        <f t="shared" si="3"/>
        <v>82.83999999999992</v>
      </c>
    </row>
    <row r="144" spans="1:2" ht="12.75">
      <c r="A144" s="3">
        <v>143</v>
      </c>
      <c r="B144" s="17">
        <f t="shared" si="3"/>
        <v>83.30999999999992</v>
      </c>
    </row>
    <row r="145" spans="1:2" ht="12.75">
      <c r="A145" s="3">
        <v>144</v>
      </c>
      <c r="B145" s="17">
        <f t="shared" si="3"/>
        <v>83.77999999999992</v>
      </c>
    </row>
    <row r="146" spans="1:2" ht="12.75">
      <c r="A146" s="3">
        <v>145</v>
      </c>
      <c r="B146" s="17">
        <f t="shared" si="3"/>
        <v>84.24999999999991</v>
      </c>
    </row>
    <row r="147" spans="1:2" ht="12.75">
      <c r="A147" s="3">
        <v>146</v>
      </c>
      <c r="B147" s="17">
        <f t="shared" si="3"/>
        <v>84.71999999999991</v>
      </c>
    </row>
    <row r="148" spans="1:2" ht="12.75">
      <c r="A148" s="3">
        <v>147</v>
      </c>
      <c r="B148" s="17">
        <f t="shared" si="3"/>
        <v>85.18999999999991</v>
      </c>
    </row>
    <row r="149" spans="1:2" ht="12.75">
      <c r="A149" s="3">
        <v>148</v>
      </c>
      <c r="B149" s="17">
        <f t="shared" si="3"/>
        <v>85.65999999999991</v>
      </c>
    </row>
    <row r="150" spans="1:2" ht="12.75">
      <c r="A150" s="3">
        <v>149</v>
      </c>
      <c r="B150" s="17">
        <f t="shared" si="3"/>
        <v>86.12999999999991</v>
      </c>
    </row>
    <row r="151" spans="1:2" ht="12.75">
      <c r="A151" s="3">
        <v>150</v>
      </c>
      <c r="B151" s="17">
        <f t="shared" si="3"/>
        <v>86.59999999999991</v>
      </c>
    </row>
    <row r="152" spans="1:2" ht="12.75">
      <c r="A152" s="3">
        <v>151</v>
      </c>
      <c r="B152" s="17">
        <f t="shared" si="3"/>
        <v>87.06999999999991</v>
      </c>
    </row>
    <row r="153" spans="1:2" ht="12.75">
      <c r="A153" s="3">
        <v>152</v>
      </c>
      <c r="B153" s="17">
        <f t="shared" si="3"/>
        <v>87.5399999999999</v>
      </c>
    </row>
    <row r="154" spans="1:2" ht="12.75">
      <c r="A154" s="3">
        <v>153</v>
      </c>
      <c r="B154" s="17">
        <f t="shared" si="3"/>
        <v>88.0099999999999</v>
      </c>
    </row>
    <row r="155" spans="1:2" ht="12.75">
      <c r="A155" s="3">
        <v>154</v>
      </c>
      <c r="B155" s="17">
        <f t="shared" si="3"/>
        <v>88.4799999999999</v>
      </c>
    </row>
    <row r="156" spans="1:2" ht="12.75">
      <c r="A156" s="3">
        <v>155</v>
      </c>
      <c r="B156" s="17">
        <f t="shared" si="3"/>
        <v>88.9499999999999</v>
      </c>
    </row>
    <row r="157" spans="1:2" ht="12.75">
      <c r="A157" s="3">
        <v>156</v>
      </c>
      <c r="B157" s="17">
        <f t="shared" si="3"/>
        <v>89.4199999999999</v>
      </c>
    </row>
    <row r="158" spans="1:2" ht="12.75">
      <c r="A158" s="3">
        <v>157</v>
      </c>
      <c r="B158" s="17">
        <f t="shared" si="3"/>
        <v>89.8899999999999</v>
      </c>
    </row>
    <row r="159" spans="1:2" ht="12.75">
      <c r="A159" s="3">
        <v>158</v>
      </c>
      <c r="B159" s="17">
        <f t="shared" si="3"/>
        <v>90.3599999999999</v>
      </c>
    </row>
    <row r="160" spans="1:2" ht="12.75">
      <c r="A160" s="3">
        <v>159</v>
      </c>
      <c r="B160" s="17">
        <f t="shared" si="3"/>
        <v>90.8299999999999</v>
      </c>
    </row>
    <row r="161" spans="1:2" ht="12.75">
      <c r="A161" s="3">
        <v>160</v>
      </c>
      <c r="B161" s="17">
        <f t="shared" si="3"/>
        <v>91.2999999999999</v>
      </c>
    </row>
    <row r="162" spans="1:2" ht="12.75">
      <c r="A162" s="3">
        <v>161</v>
      </c>
      <c r="B162" s="17">
        <f t="shared" si="3"/>
        <v>91.7699999999999</v>
      </c>
    </row>
    <row r="163" spans="1:2" ht="12.75">
      <c r="A163" s="3">
        <v>162</v>
      </c>
      <c r="B163" s="17">
        <f t="shared" si="3"/>
        <v>92.2399999999999</v>
      </c>
    </row>
    <row r="164" spans="1:2" ht="12.75">
      <c r="A164" s="3">
        <v>163</v>
      </c>
      <c r="B164" s="17">
        <f t="shared" si="3"/>
        <v>92.7099999999999</v>
      </c>
    </row>
    <row r="165" spans="1:2" ht="12.75">
      <c r="A165" s="3">
        <v>164</v>
      </c>
      <c r="B165" s="17">
        <f t="shared" si="3"/>
        <v>93.1799999999999</v>
      </c>
    </row>
    <row r="166" spans="1:2" ht="12.75">
      <c r="A166" s="3">
        <v>165</v>
      </c>
      <c r="B166" s="17">
        <f t="shared" si="3"/>
        <v>93.64999999999989</v>
      </c>
    </row>
    <row r="167" spans="1:2" ht="12.75">
      <c r="A167" s="3">
        <v>166</v>
      </c>
      <c r="B167" s="17">
        <f t="shared" si="3"/>
        <v>94.11999999999989</v>
      </c>
    </row>
    <row r="168" spans="1:2" ht="12.75">
      <c r="A168" s="3">
        <v>167</v>
      </c>
      <c r="B168" s="17">
        <f t="shared" si="3"/>
        <v>94.58999999999989</v>
      </c>
    </row>
    <row r="169" spans="1:2" ht="12.75">
      <c r="A169" s="3">
        <v>168</v>
      </c>
      <c r="B169" s="17">
        <f t="shared" si="3"/>
        <v>95.05999999999989</v>
      </c>
    </row>
    <row r="170" spans="1:2" ht="12.75">
      <c r="A170" s="3">
        <v>169</v>
      </c>
      <c r="B170" s="17">
        <f t="shared" si="3"/>
        <v>95.52999999999989</v>
      </c>
    </row>
    <row r="171" spans="1:2" ht="12.75">
      <c r="A171" s="3">
        <v>170</v>
      </c>
      <c r="B171" s="17">
        <f t="shared" si="3"/>
        <v>95.99999999999989</v>
      </c>
    </row>
    <row r="172" spans="1:2" ht="12.75">
      <c r="A172" s="3">
        <v>171</v>
      </c>
      <c r="B172" s="17">
        <f t="shared" si="3"/>
        <v>96.46999999999989</v>
      </c>
    </row>
    <row r="173" spans="1:2" ht="12.75">
      <c r="A173" s="3">
        <v>172</v>
      </c>
      <c r="B173" s="17">
        <f t="shared" si="3"/>
        <v>96.93999999999988</v>
      </c>
    </row>
    <row r="174" spans="1:2" ht="12.75">
      <c r="A174" s="3">
        <v>173</v>
      </c>
      <c r="B174" s="17">
        <f t="shared" si="3"/>
        <v>97.40999999999988</v>
      </c>
    </row>
    <row r="175" spans="1:2" ht="12.75">
      <c r="A175" s="3">
        <v>174</v>
      </c>
      <c r="B175" s="17">
        <f t="shared" si="3"/>
        <v>97.87999999999988</v>
      </c>
    </row>
    <row r="176" spans="1:2" ht="12.75">
      <c r="A176" s="3">
        <v>175</v>
      </c>
      <c r="B176" s="17">
        <f t="shared" si="3"/>
        <v>98.34999999999988</v>
      </c>
    </row>
    <row r="177" spans="1:2" ht="12.75">
      <c r="A177" s="3">
        <v>176</v>
      </c>
      <c r="B177" s="17">
        <f t="shared" si="3"/>
        <v>98.81999999999988</v>
      </c>
    </row>
    <row r="178" spans="1:2" ht="12.75">
      <c r="A178" s="3">
        <v>177</v>
      </c>
      <c r="B178" s="17">
        <f t="shared" si="3"/>
        <v>99.28999999999988</v>
      </c>
    </row>
    <row r="179" spans="1:2" ht="12.75">
      <c r="A179" s="3">
        <v>178</v>
      </c>
      <c r="B179" s="17">
        <f t="shared" si="3"/>
        <v>99.75999999999988</v>
      </c>
    </row>
    <row r="180" spans="1:2" ht="12.75">
      <c r="A180" s="3">
        <v>179</v>
      </c>
      <c r="B180" s="17">
        <f t="shared" si="3"/>
        <v>100.22999999999988</v>
      </c>
    </row>
    <row r="181" spans="1:2" ht="12.75">
      <c r="A181" s="3">
        <v>180</v>
      </c>
      <c r="B181" s="17">
        <f aca="true" t="shared" si="4" ref="B181:B244">B180+0.47</f>
        <v>100.69999999999987</v>
      </c>
    </row>
    <row r="182" spans="1:2" ht="12.75">
      <c r="A182" s="3">
        <v>181</v>
      </c>
      <c r="B182" s="17">
        <f t="shared" si="4"/>
        <v>101.16999999999987</v>
      </c>
    </row>
    <row r="183" spans="1:2" ht="12.75">
      <c r="A183" s="3">
        <v>182</v>
      </c>
      <c r="B183" s="17">
        <f t="shared" si="4"/>
        <v>101.63999999999987</v>
      </c>
    </row>
    <row r="184" spans="1:2" ht="12.75">
      <c r="A184" s="3">
        <v>183</v>
      </c>
      <c r="B184" s="17">
        <f t="shared" si="4"/>
        <v>102.10999999999987</v>
      </c>
    </row>
    <row r="185" spans="1:2" ht="12.75">
      <c r="A185" s="3">
        <v>184</v>
      </c>
      <c r="B185" s="17">
        <f t="shared" si="4"/>
        <v>102.57999999999987</v>
      </c>
    </row>
    <row r="186" spans="1:2" ht="12.75">
      <c r="A186" s="3">
        <v>185</v>
      </c>
      <c r="B186" s="17">
        <f t="shared" si="4"/>
        <v>103.04999999999987</v>
      </c>
    </row>
    <row r="187" spans="1:2" ht="12.75">
      <c r="A187" s="3">
        <v>186</v>
      </c>
      <c r="B187" s="17">
        <f t="shared" si="4"/>
        <v>103.51999999999987</v>
      </c>
    </row>
    <row r="188" spans="1:2" ht="12.75">
      <c r="A188" s="3">
        <v>187</v>
      </c>
      <c r="B188" s="17">
        <f t="shared" si="4"/>
        <v>103.98999999999987</v>
      </c>
    </row>
    <row r="189" spans="1:2" ht="12.75">
      <c r="A189" s="3">
        <v>188</v>
      </c>
      <c r="B189" s="17">
        <f t="shared" si="4"/>
        <v>104.45999999999987</v>
      </c>
    </row>
    <row r="190" spans="1:2" ht="12.75">
      <c r="A190" s="3">
        <v>189</v>
      </c>
      <c r="B190" s="17">
        <f t="shared" si="4"/>
        <v>104.92999999999986</v>
      </c>
    </row>
    <row r="191" spans="1:2" ht="12.75">
      <c r="A191" s="3">
        <v>190</v>
      </c>
      <c r="B191" s="17">
        <f t="shared" si="4"/>
        <v>105.39999999999986</v>
      </c>
    </row>
    <row r="192" spans="1:2" ht="12.75">
      <c r="A192" s="3">
        <v>191</v>
      </c>
      <c r="B192" s="17">
        <f t="shared" si="4"/>
        <v>105.86999999999986</v>
      </c>
    </row>
    <row r="193" spans="1:2" ht="12.75">
      <c r="A193" s="3">
        <v>192</v>
      </c>
      <c r="B193" s="17">
        <f t="shared" si="4"/>
        <v>106.33999999999986</v>
      </c>
    </row>
    <row r="194" spans="1:2" ht="12.75">
      <c r="A194" s="3">
        <v>193</v>
      </c>
      <c r="B194" s="17">
        <f t="shared" si="4"/>
        <v>106.80999999999986</v>
      </c>
    </row>
    <row r="195" spans="1:2" ht="12.75">
      <c r="A195" s="3">
        <v>194</v>
      </c>
      <c r="B195" s="17">
        <f t="shared" si="4"/>
        <v>107.27999999999986</v>
      </c>
    </row>
    <row r="196" spans="1:2" ht="12.75">
      <c r="A196" s="3">
        <v>195</v>
      </c>
      <c r="B196" s="17">
        <f t="shared" si="4"/>
        <v>107.74999999999986</v>
      </c>
    </row>
    <row r="197" spans="1:2" ht="12.75">
      <c r="A197" s="3">
        <v>196</v>
      </c>
      <c r="B197" s="17">
        <f t="shared" si="4"/>
        <v>108.21999999999986</v>
      </c>
    </row>
    <row r="198" spans="1:2" ht="12.75">
      <c r="A198" s="3">
        <v>197</v>
      </c>
      <c r="B198" s="17">
        <f t="shared" si="4"/>
        <v>108.68999999999986</v>
      </c>
    </row>
    <row r="199" spans="1:2" ht="12.75">
      <c r="A199" s="3">
        <v>198</v>
      </c>
      <c r="B199" s="17">
        <f t="shared" si="4"/>
        <v>109.15999999999985</v>
      </c>
    </row>
    <row r="200" spans="1:2" ht="12.75">
      <c r="A200" s="3">
        <v>199</v>
      </c>
      <c r="B200" s="17">
        <f t="shared" si="4"/>
        <v>109.62999999999985</v>
      </c>
    </row>
    <row r="201" spans="1:2" ht="12.75">
      <c r="A201" s="3">
        <v>200</v>
      </c>
      <c r="B201" s="17">
        <f t="shared" si="4"/>
        <v>110.09999999999985</v>
      </c>
    </row>
    <row r="202" spans="1:2" ht="12.75">
      <c r="A202" s="3">
        <v>201</v>
      </c>
      <c r="B202" s="17">
        <f t="shared" si="4"/>
        <v>110.56999999999985</v>
      </c>
    </row>
    <row r="203" spans="1:2" ht="12.75">
      <c r="A203" s="3">
        <v>202</v>
      </c>
      <c r="B203" s="17">
        <f t="shared" si="4"/>
        <v>111.03999999999985</v>
      </c>
    </row>
    <row r="204" spans="1:2" ht="12.75">
      <c r="A204" s="3">
        <v>203</v>
      </c>
      <c r="B204" s="17">
        <f t="shared" si="4"/>
        <v>111.50999999999985</v>
      </c>
    </row>
    <row r="205" spans="1:2" ht="12.75">
      <c r="A205" s="3">
        <v>204</v>
      </c>
      <c r="B205" s="17">
        <f t="shared" si="4"/>
        <v>111.97999999999985</v>
      </c>
    </row>
    <row r="206" spans="1:2" ht="12.75">
      <c r="A206" s="3">
        <v>205</v>
      </c>
      <c r="B206" s="17">
        <f t="shared" si="4"/>
        <v>112.44999999999985</v>
      </c>
    </row>
    <row r="207" spans="1:2" ht="12.75">
      <c r="A207" s="3">
        <v>206</v>
      </c>
      <c r="B207" s="17">
        <f t="shared" si="4"/>
        <v>112.91999999999985</v>
      </c>
    </row>
    <row r="208" spans="1:2" ht="12.75">
      <c r="A208" s="3">
        <v>207</v>
      </c>
      <c r="B208" s="17">
        <f t="shared" si="4"/>
        <v>113.38999999999984</v>
      </c>
    </row>
    <row r="209" spans="1:2" ht="12.75">
      <c r="A209" s="3">
        <v>208</v>
      </c>
      <c r="B209" s="17">
        <f t="shared" si="4"/>
        <v>113.85999999999984</v>
      </c>
    </row>
    <row r="210" spans="1:2" ht="12.75">
      <c r="A210" s="3">
        <v>209</v>
      </c>
      <c r="B210" s="17">
        <f t="shared" si="4"/>
        <v>114.32999999999984</v>
      </c>
    </row>
    <row r="211" spans="1:2" ht="12.75">
      <c r="A211" s="3">
        <v>210</v>
      </c>
      <c r="B211" s="17">
        <f t="shared" si="4"/>
        <v>114.79999999999984</v>
      </c>
    </row>
    <row r="212" spans="1:2" ht="12.75">
      <c r="A212" s="3">
        <v>211</v>
      </c>
      <c r="B212" s="17">
        <f t="shared" si="4"/>
        <v>115.26999999999984</v>
      </c>
    </row>
    <row r="213" spans="1:2" ht="12.75">
      <c r="A213" s="3">
        <v>212</v>
      </c>
      <c r="B213" s="17">
        <f t="shared" si="4"/>
        <v>115.73999999999984</v>
      </c>
    </row>
    <row r="214" spans="1:2" ht="12.75">
      <c r="A214" s="3">
        <v>213</v>
      </c>
      <c r="B214" s="17">
        <f t="shared" si="4"/>
        <v>116.20999999999984</v>
      </c>
    </row>
    <row r="215" spans="1:2" ht="12.75">
      <c r="A215" s="3">
        <v>214</v>
      </c>
      <c r="B215" s="17">
        <f t="shared" si="4"/>
        <v>116.67999999999984</v>
      </c>
    </row>
    <row r="216" spans="1:2" ht="12.75">
      <c r="A216" s="3">
        <v>215</v>
      </c>
      <c r="B216" s="17">
        <f t="shared" si="4"/>
        <v>117.14999999999984</v>
      </c>
    </row>
    <row r="217" spans="1:2" ht="12.75">
      <c r="A217" s="3">
        <v>216</v>
      </c>
      <c r="B217" s="17">
        <f t="shared" si="4"/>
        <v>117.61999999999983</v>
      </c>
    </row>
    <row r="218" spans="1:2" ht="12.75">
      <c r="A218" s="3">
        <v>217</v>
      </c>
      <c r="B218" s="17">
        <f t="shared" si="4"/>
        <v>118.08999999999983</v>
      </c>
    </row>
    <row r="219" spans="1:2" ht="12.75">
      <c r="A219" s="3">
        <v>218</v>
      </c>
      <c r="B219" s="17">
        <f t="shared" si="4"/>
        <v>118.55999999999983</v>
      </c>
    </row>
    <row r="220" spans="1:2" ht="12.75">
      <c r="A220" s="3">
        <v>219</v>
      </c>
      <c r="B220" s="17">
        <f t="shared" si="4"/>
        <v>119.02999999999983</v>
      </c>
    </row>
    <row r="221" spans="1:2" ht="12.75">
      <c r="A221" s="3">
        <v>220</v>
      </c>
      <c r="B221" s="17">
        <f t="shared" si="4"/>
        <v>119.49999999999983</v>
      </c>
    </row>
    <row r="222" spans="1:2" ht="12.75">
      <c r="A222" s="3">
        <v>221</v>
      </c>
      <c r="B222" s="17">
        <f t="shared" si="4"/>
        <v>119.96999999999983</v>
      </c>
    </row>
    <row r="223" spans="1:2" ht="12.75">
      <c r="A223" s="3">
        <v>222</v>
      </c>
      <c r="B223" s="17">
        <f t="shared" si="4"/>
        <v>120.43999999999983</v>
      </c>
    </row>
    <row r="224" spans="1:2" ht="12.75">
      <c r="A224" s="3">
        <v>223</v>
      </c>
      <c r="B224" s="17">
        <f t="shared" si="4"/>
        <v>120.90999999999983</v>
      </c>
    </row>
    <row r="225" spans="1:2" ht="12.75">
      <c r="A225" s="3">
        <v>224</v>
      </c>
      <c r="B225" s="17">
        <f t="shared" si="4"/>
        <v>121.37999999999982</v>
      </c>
    </row>
    <row r="226" spans="1:2" ht="12.75">
      <c r="A226" s="3">
        <v>225</v>
      </c>
      <c r="B226" s="17">
        <f t="shared" si="4"/>
        <v>121.84999999999982</v>
      </c>
    </row>
    <row r="227" spans="1:2" ht="12.75">
      <c r="A227" s="3">
        <v>226</v>
      </c>
      <c r="B227" s="17">
        <f t="shared" si="4"/>
        <v>122.31999999999982</v>
      </c>
    </row>
    <row r="228" spans="1:2" ht="12.75">
      <c r="A228" s="3">
        <v>227</v>
      </c>
      <c r="B228" s="17">
        <f t="shared" si="4"/>
        <v>122.78999999999982</v>
      </c>
    </row>
    <row r="229" spans="1:2" ht="12.75">
      <c r="A229" s="3">
        <v>228</v>
      </c>
      <c r="B229" s="17">
        <f t="shared" si="4"/>
        <v>123.25999999999982</v>
      </c>
    </row>
    <row r="230" spans="1:2" ht="12.75">
      <c r="A230" s="3">
        <v>229</v>
      </c>
      <c r="B230" s="17">
        <f t="shared" si="4"/>
        <v>123.72999999999982</v>
      </c>
    </row>
    <row r="231" spans="1:2" ht="12.75">
      <c r="A231" s="3">
        <v>230</v>
      </c>
      <c r="B231" s="17">
        <f t="shared" si="4"/>
        <v>124.19999999999982</v>
      </c>
    </row>
    <row r="232" spans="1:2" ht="12.75">
      <c r="A232" s="3">
        <v>231</v>
      </c>
      <c r="B232" s="17">
        <f t="shared" si="4"/>
        <v>124.66999999999982</v>
      </c>
    </row>
    <row r="233" spans="1:2" ht="12.75">
      <c r="A233" s="3">
        <v>232</v>
      </c>
      <c r="B233" s="17">
        <f t="shared" si="4"/>
        <v>125.13999999999982</v>
      </c>
    </row>
    <row r="234" spans="1:2" ht="12.75">
      <c r="A234" s="3">
        <v>233</v>
      </c>
      <c r="B234" s="17">
        <f t="shared" si="4"/>
        <v>125.60999999999981</v>
      </c>
    </row>
    <row r="235" spans="1:2" ht="12.75">
      <c r="A235" s="3">
        <v>234</v>
      </c>
      <c r="B235" s="17">
        <f t="shared" si="4"/>
        <v>126.07999999999981</v>
      </c>
    </row>
    <row r="236" spans="1:2" ht="12.75">
      <c r="A236" s="3">
        <v>235</v>
      </c>
      <c r="B236" s="17">
        <f t="shared" si="4"/>
        <v>126.54999999999981</v>
      </c>
    </row>
    <row r="237" spans="1:2" ht="12.75">
      <c r="A237" s="3">
        <v>236</v>
      </c>
      <c r="B237" s="17">
        <f t="shared" si="4"/>
        <v>127.01999999999981</v>
      </c>
    </row>
    <row r="238" spans="1:2" ht="12.75">
      <c r="A238" s="3">
        <v>237</v>
      </c>
      <c r="B238" s="17">
        <f t="shared" si="4"/>
        <v>127.48999999999981</v>
      </c>
    </row>
    <row r="239" spans="1:2" ht="12.75">
      <c r="A239" s="3">
        <v>238</v>
      </c>
      <c r="B239" s="17">
        <f t="shared" si="4"/>
        <v>127.95999999999981</v>
      </c>
    </row>
    <row r="240" spans="1:2" ht="12.75">
      <c r="A240" s="3">
        <v>239</v>
      </c>
      <c r="B240" s="17">
        <f t="shared" si="4"/>
        <v>128.4299999999998</v>
      </c>
    </row>
    <row r="241" spans="1:2" ht="12.75">
      <c r="A241" s="3">
        <v>240</v>
      </c>
      <c r="B241" s="17">
        <f t="shared" si="4"/>
        <v>128.8999999999998</v>
      </c>
    </row>
    <row r="242" spans="1:2" ht="12.75">
      <c r="A242" s="3">
        <v>241</v>
      </c>
      <c r="B242" s="17">
        <f t="shared" si="4"/>
        <v>129.3699999999998</v>
      </c>
    </row>
    <row r="243" spans="1:2" ht="12.75">
      <c r="A243" s="3">
        <v>242</v>
      </c>
      <c r="B243" s="17">
        <f t="shared" si="4"/>
        <v>129.8399999999998</v>
      </c>
    </row>
    <row r="244" spans="1:2" ht="12.75">
      <c r="A244" s="3">
        <v>243</v>
      </c>
      <c r="B244" s="17">
        <f t="shared" si="4"/>
        <v>130.3099999999998</v>
      </c>
    </row>
    <row r="245" spans="1:2" ht="12.75">
      <c r="A245" s="3">
        <v>244</v>
      </c>
      <c r="B245" s="17">
        <f aca="true" t="shared" si="5" ref="B245:B301">B244+0.47</f>
        <v>130.7799999999998</v>
      </c>
    </row>
    <row r="246" spans="1:2" ht="12.75">
      <c r="A246" s="3">
        <v>245</v>
      </c>
      <c r="B246" s="17">
        <f t="shared" si="5"/>
        <v>131.2499999999998</v>
      </c>
    </row>
    <row r="247" spans="1:2" ht="12.75">
      <c r="A247" s="3">
        <v>246</v>
      </c>
      <c r="B247" s="17">
        <f t="shared" si="5"/>
        <v>131.7199999999998</v>
      </c>
    </row>
    <row r="248" spans="1:2" ht="12.75">
      <c r="A248" s="3">
        <v>247</v>
      </c>
      <c r="B248" s="17">
        <f t="shared" si="5"/>
        <v>132.1899999999998</v>
      </c>
    </row>
    <row r="249" spans="1:2" ht="12.75">
      <c r="A249" s="3">
        <v>248</v>
      </c>
      <c r="B249" s="17">
        <f t="shared" si="5"/>
        <v>132.6599999999998</v>
      </c>
    </row>
    <row r="250" spans="1:2" ht="12.75">
      <c r="A250" s="3">
        <v>249</v>
      </c>
      <c r="B250" s="17">
        <f t="shared" si="5"/>
        <v>133.1299999999998</v>
      </c>
    </row>
    <row r="251" spans="1:2" ht="12.75">
      <c r="A251" s="3">
        <v>250</v>
      </c>
      <c r="B251" s="17">
        <f t="shared" si="5"/>
        <v>133.5999999999998</v>
      </c>
    </row>
    <row r="252" spans="1:2" ht="12.75">
      <c r="A252" s="3">
        <v>251</v>
      </c>
      <c r="B252" s="17">
        <f t="shared" si="5"/>
        <v>134.0699999999998</v>
      </c>
    </row>
    <row r="253" spans="1:2" ht="12.75">
      <c r="A253" s="3">
        <v>252</v>
      </c>
      <c r="B253" s="17">
        <f t="shared" si="5"/>
        <v>134.5399999999998</v>
      </c>
    </row>
    <row r="254" spans="1:2" ht="12.75">
      <c r="A254" s="3">
        <v>253</v>
      </c>
      <c r="B254" s="17">
        <f t="shared" si="5"/>
        <v>135.0099999999998</v>
      </c>
    </row>
    <row r="255" spans="1:2" ht="12.75">
      <c r="A255" s="3">
        <v>254</v>
      </c>
      <c r="B255" s="17">
        <f t="shared" si="5"/>
        <v>135.4799999999998</v>
      </c>
    </row>
    <row r="256" spans="1:2" ht="12.75">
      <c r="A256" s="3">
        <v>255</v>
      </c>
      <c r="B256" s="17">
        <f t="shared" si="5"/>
        <v>135.9499999999998</v>
      </c>
    </row>
    <row r="257" spans="1:2" ht="12.75">
      <c r="A257" s="3">
        <v>256</v>
      </c>
      <c r="B257" s="17">
        <f t="shared" si="5"/>
        <v>136.4199999999998</v>
      </c>
    </row>
    <row r="258" spans="1:2" ht="12.75">
      <c r="A258" s="3">
        <v>257</v>
      </c>
      <c r="B258" s="17">
        <f t="shared" si="5"/>
        <v>136.8899999999998</v>
      </c>
    </row>
    <row r="259" spans="1:2" ht="12.75">
      <c r="A259" s="3">
        <v>258</v>
      </c>
      <c r="B259" s="17">
        <f t="shared" si="5"/>
        <v>137.3599999999998</v>
      </c>
    </row>
    <row r="260" spans="1:2" ht="12.75">
      <c r="A260" s="3">
        <v>259</v>
      </c>
      <c r="B260" s="17">
        <f t="shared" si="5"/>
        <v>137.82999999999979</v>
      </c>
    </row>
    <row r="261" spans="1:2" ht="12.75">
      <c r="A261" s="3">
        <v>260</v>
      </c>
      <c r="B261" s="17">
        <f t="shared" si="5"/>
        <v>138.29999999999978</v>
      </c>
    </row>
    <row r="262" spans="1:2" ht="12.75">
      <c r="A262" s="3">
        <v>261</v>
      </c>
      <c r="B262" s="17">
        <f t="shared" si="5"/>
        <v>138.76999999999978</v>
      </c>
    </row>
    <row r="263" spans="1:2" ht="12.75">
      <c r="A263" s="3">
        <v>262</v>
      </c>
      <c r="B263" s="17">
        <f t="shared" si="5"/>
        <v>139.23999999999978</v>
      </c>
    </row>
    <row r="264" spans="1:2" ht="12.75">
      <c r="A264" s="3">
        <v>263</v>
      </c>
      <c r="B264" s="17">
        <f t="shared" si="5"/>
        <v>139.70999999999978</v>
      </c>
    </row>
    <row r="265" spans="1:2" ht="12.75">
      <c r="A265" s="3">
        <v>264</v>
      </c>
      <c r="B265" s="17">
        <f t="shared" si="5"/>
        <v>140.17999999999978</v>
      </c>
    </row>
    <row r="266" spans="1:2" ht="12.75">
      <c r="A266" s="3">
        <v>265</v>
      </c>
      <c r="B266" s="17">
        <f t="shared" si="5"/>
        <v>140.64999999999978</v>
      </c>
    </row>
    <row r="267" spans="1:2" ht="12.75">
      <c r="A267" s="3">
        <v>266</v>
      </c>
      <c r="B267" s="17">
        <f t="shared" si="5"/>
        <v>141.11999999999978</v>
      </c>
    </row>
    <row r="268" spans="1:2" ht="12.75">
      <c r="A268" s="3">
        <v>267</v>
      </c>
      <c r="B268" s="17">
        <f t="shared" si="5"/>
        <v>141.58999999999978</v>
      </c>
    </row>
    <row r="269" spans="1:2" ht="12.75">
      <c r="A269" s="3">
        <v>268</v>
      </c>
      <c r="B269" s="17">
        <f t="shared" si="5"/>
        <v>142.05999999999977</v>
      </c>
    </row>
    <row r="270" spans="1:2" ht="12.75">
      <c r="A270" s="3">
        <v>269</v>
      </c>
      <c r="B270" s="17">
        <f t="shared" si="5"/>
        <v>142.52999999999977</v>
      </c>
    </row>
    <row r="271" spans="1:2" ht="12.75">
      <c r="A271" s="3">
        <v>270</v>
      </c>
      <c r="B271" s="17">
        <f t="shared" si="5"/>
        <v>142.99999999999977</v>
      </c>
    </row>
    <row r="272" spans="1:2" ht="12.75">
      <c r="A272" s="3">
        <v>271</v>
      </c>
      <c r="B272" s="17">
        <f t="shared" si="5"/>
        <v>143.46999999999977</v>
      </c>
    </row>
    <row r="273" spans="1:2" ht="12.75">
      <c r="A273" s="3">
        <v>272</v>
      </c>
      <c r="B273" s="17">
        <f t="shared" si="5"/>
        <v>143.93999999999977</v>
      </c>
    </row>
    <row r="274" spans="1:2" ht="12.75">
      <c r="A274" s="3">
        <v>273</v>
      </c>
      <c r="B274" s="17">
        <f t="shared" si="5"/>
        <v>144.40999999999977</v>
      </c>
    </row>
    <row r="275" spans="1:2" ht="12.75">
      <c r="A275" s="3">
        <v>274</v>
      </c>
      <c r="B275" s="17">
        <f t="shared" si="5"/>
        <v>144.87999999999977</v>
      </c>
    </row>
    <row r="276" spans="1:2" ht="12.75">
      <c r="A276" s="3">
        <v>275</v>
      </c>
      <c r="B276" s="17">
        <f t="shared" si="5"/>
        <v>145.34999999999977</v>
      </c>
    </row>
    <row r="277" spans="1:2" ht="12.75">
      <c r="A277" s="3">
        <v>276</v>
      </c>
      <c r="B277" s="17">
        <f t="shared" si="5"/>
        <v>145.81999999999977</v>
      </c>
    </row>
    <row r="278" spans="1:2" ht="12.75">
      <c r="A278" s="3">
        <v>277</v>
      </c>
      <c r="B278" s="17">
        <f t="shared" si="5"/>
        <v>146.28999999999976</v>
      </c>
    </row>
    <row r="279" spans="1:2" ht="12.75">
      <c r="A279" s="3">
        <v>278</v>
      </c>
      <c r="B279" s="17">
        <f t="shared" si="5"/>
        <v>146.75999999999976</v>
      </c>
    </row>
    <row r="280" spans="1:2" ht="12.75">
      <c r="A280" s="3">
        <v>279</v>
      </c>
      <c r="B280" s="17">
        <f t="shared" si="5"/>
        <v>147.22999999999976</v>
      </c>
    </row>
    <row r="281" spans="1:2" ht="12.75">
      <c r="A281" s="3">
        <v>280</v>
      </c>
      <c r="B281" s="17">
        <f t="shared" si="5"/>
        <v>147.69999999999976</v>
      </c>
    </row>
    <row r="282" spans="1:2" ht="12.75">
      <c r="A282" s="3">
        <v>281</v>
      </c>
      <c r="B282" s="17">
        <f t="shared" si="5"/>
        <v>148.16999999999976</v>
      </c>
    </row>
    <row r="283" spans="1:2" ht="12.75">
      <c r="A283" s="3">
        <v>282</v>
      </c>
      <c r="B283" s="17">
        <f t="shared" si="5"/>
        <v>148.63999999999976</v>
      </c>
    </row>
    <row r="284" spans="1:2" ht="12.75">
      <c r="A284" s="3">
        <v>283</v>
      </c>
      <c r="B284" s="17">
        <f t="shared" si="5"/>
        <v>149.10999999999976</v>
      </c>
    </row>
    <row r="285" spans="1:2" ht="12.75">
      <c r="A285" s="3">
        <v>284</v>
      </c>
      <c r="B285" s="17">
        <f t="shared" si="5"/>
        <v>149.57999999999976</v>
      </c>
    </row>
    <row r="286" spans="1:2" ht="12.75">
      <c r="A286" s="3">
        <v>285</v>
      </c>
      <c r="B286" s="17">
        <f t="shared" si="5"/>
        <v>150.04999999999976</v>
      </c>
    </row>
    <row r="287" spans="1:2" ht="12.75">
      <c r="A287" s="3">
        <v>286</v>
      </c>
      <c r="B287" s="17">
        <f t="shared" si="5"/>
        <v>150.51999999999975</v>
      </c>
    </row>
    <row r="288" spans="1:2" ht="12.75">
      <c r="A288" s="3">
        <v>287</v>
      </c>
      <c r="B288" s="17">
        <f t="shared" si="5"/>
        <v>150.98999999999975</v>
      </c>
    </row>
    <row r="289" spans="1:2" ht="12.75">
      <c r="A289" s="3">
        <v>288</v>
      </c>
      <c r="B289" s="17">
        <f t="shared" si="5"/>
        <v>151.45999999999975</v>
      </c>
    </row>
    <row r="290" spans="1:2" ht="12.75">
      <c r="A290" s="3">
        <v>289</v>
      </c>
      <c r="B290" s="17">
        <f t="shared" si="5"/>
        <v>151.92999999999975</v>
      </c>
    </row>
    <row r="291" spans="1:2" ht="12.75">
      <c r="A291" s="3">
        <v>290</v>
      </c>
      <c r="B291" s="17">
        <f t="shared" si="5"/>
        <v>152.39999999999975</v>
      </c>
    </row>
    <row r="292" spans="1:2" ht="12.75">
      <c r="A292" s="3">
        <v>291</v>
      </c>
      <c r="B292" s="17">
        <f t="shared" si="5"/>
        <v>152.86999999999975</v>
      </c>
    </row>
    <row r="293" spans="1:2" ht="12.75">
      <c r="A293" s="3">
        <v>292</v>
      </c>
      <c r="B293" s="17">
        <f t="shared" si="5"/>
        <v>153.33999999999975</v>
      </c>
    </row>
    <row r="294" spans="1:2" ht="12.75">
      <c r="A294" s="3">
        <v>293</v>
      </c>
      <c r="B294" s="17">
        <f t="shared" si="5"/>
        <v>153.80999999999975</v>
      </c>
    </row>
    <row r="295" spans="1:2" ht="12.75">
      <c r="A295" s="3">
        <v>294</v>
      </c>
      <c r="B295" s="17">
        <f t="shared" si="5"/>
        <v>154.27999999999975</v>
      </c>
    </row>
    <row r="296" spans="1:2" ht="12.75">
      <c r="A296" s="3">
        <v>295</v>
      </c>
      <c r="B296" s="17">
        <f t="shared" si="5"/>
        <v>154.74999999999974</v>
      </c>
    </row>
    <row r="297" spans="1:2" ht="12.75">
      <c r="A297" s="3">
        <v>296</v>
      </c>
      <c r="B297" s="17">
        <f t="shared" si="5"/>
        <v>155.21999999999974</v>
      </c>
    </row>
    <row r="298" spans="1:2" ht="12.75">
      <c r="A298" s="3">
        <v>297</v>
      </c>
      <c r="B298" s="17">
        <f t="shared" si="5"/>
        <v>155.68999999999974</v>
      </c>
    </row>
    <row r="299" spans="1:2" ht="12.75">
      <c r="A299" s="3">
        <v>298</v>
      </c>
      <c r="B299" s="17">
        <f t="shared" si="5"/>
        <v>156.15999999999974</v>
      </c>
    </row>
    <row r="300" spans="1:2" ht="12.75">
      <c r="A300" s="3">
        <v>299</v>
      </c>
      <c r="B300" s="17">
        <f t="shared" si="5"/>
        <v>156.62999999999974</v>
      </c>
    </row>
    <row r="301" spans="1:2" ht="12.75">
      <c r="A301" s="3">
        <v>300</v>
      </c>
      <c r="B301" s="17">
        <f t="shared" si="5"/>
        <v>157.09999999999974</v>
      </c>
    </row>
  </sheetData>
  <sheetProtection password="D22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admin</cp:lastModifiedBy>
  <cp:lastPrinted>2011-02-07T12:42:48Z</cp:lastPrinted>
  <dcterms:created xsi:type="dcterms:W3CDTF">2010-12-08T08:34:23Z</dcterms:created>
  <dcterms:modified xsi:type="dcterms:W3CDTF">2011-07-04T07:26:25Z</dcterms:modified>
  <cp:category/>
  <cp:version/>
  <cp:contentType/>
  <cp:contentStatus/>
</cp:coreProperties>
</file>